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9274C12-8AAE-44D3-99F3-854E3D7217C0}" xr6:coauthVersionLast="36" xr6:coauthVersionMax="36" xr10:uidLastSave="{00000000-0000-0000-0000-000000000000}"/>
  <bookViews>
    <workbookView xWindow="0" yWindow="0" windowWidth="21570" windowHeight="7980" xr2:uid="{12F2375C-B94A-4BCE-940D-3EB2BA1A3C90}"/>
  </bookViews>
  <sheets>
    <sheet name="List1" sheetId="1" r:id="rId1"/>
  </sheets>
  <definedNames>
    <definedName name="solver_adj" localSheetId="0" hidden="1">List1!$B$2,List1!$B$3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List1!$D$2:$D$3</definedName>
    <definedName name="solver_lhs2" localSheetId="0" hidden="1">List1!$D$3:$D$4</definedName>
    <definedName name="solver_lhs3" localSheetId="0" hidden="1">List1!$I$2:$J$4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pre" localSheetId="0" hidden="1">0.0000000001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hs1" localSheetId="0" hidden="1">0</definedName>
    <definedName name="solver_rhs2" localSheetId="0" hidden="1">0</definedName>
    <definedName name="solver_rhs3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E8" i="1"/>
  <c r="I3" i="1" l="1"/>
  <c r="J3" i="1"/>
  <c r="I4" i="1"/>
  <c r="J4" i="1"/>
  <c r="J2" i="1"/>
  <c r="I2" i="1"/>
  <c r="G4" i="1"/>
  <c r="G3" i="1"/>
  <c r="G2" i="1"/>
  <c r="C6" i="1"/>
  <c r="C4" i="1" s="1"/>
  <c r="C2" i="1" l="1"/>
  <c r="C3" i="1"/>
  <c r="D2" i="1"/>
  <c r="D3" i="1"/>
  <c r="D4" i="1"/>
</calcChain>
</file>

<file path=xl/sharedStrings.xml><?xml version="1.0" encoding="utf-8"?>
<sst xmlns="http://schemas.openxmlformats.org/spreadsheetml/2006/main" count="14" uniqueCount="14">
  <si>
    <t>xi</t>
  </si>
  <si>
    <t>fi</t>
  </si>
  <si>
    <t>dfi/dxi</t>
  </si>
  <si>
    <t>c</t>
  </si>
  <si>
    <t>vi</t>
  </si>
  <si>
    <t>yi</t>
  </si>
  <si>
    <t>zi</t>
  </si>
  <si>
    <t>yi-zi</t>
  </si>
  <si>
    <t>ki</t>
  </si>
  <si>
    <t>xizi</t>
  </si>
  <si>
    <t>yi(ki-xi)</t>
  </si>
  <si>
    <t>ni</t>
  </si>
  <si>
    <t>df3(g2(x3))/dx3</t>
  </si>
  <si>
    <t>Stackelberg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</si>
</sst>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BDEB-9CF5-458F-8F3C-EF6C5734F38C}">
  <dimension ref="A1:K13"/>
  <sheetViews>
    <sheetView tabSelected="1" zoomScale="235" zoomScaleNormal="235" workbookViewId="0">
      <selection activeCell="B4" sqref="B4"/>
    </sheetView>
  </sheetViews>
  <sheetFormatPr defaultRowHeight="15" x14ac:dyDescent="0.25"/>
  <cols>
    <col min="3" max="3" width="15.140625" customWidth="1"/>
    <col min="4" max="4" width="13.28515625" bestFit="1" customWidth="1"/>
  </cols>
  <sheetData>
    <row r="1" spans="1:11" ht="15.75" thickBot="1" x14ac:dyDescent="0.3">
      <c r="A1" t="s">
        <v>4</v>
      </c>
      <c r="B1" t="s">
        <v>0</v>
      </c>
      <c r="C1" t="s">
        <v>1</v>
      </c>
      <c r="D1" t="s">
        <v>2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</row>
    <row r="2" spans="1:11" x14ac:dyDescent="0.25">
      <c r="A2" s="1">
        <v>0.5</v>
      </c>
      <c r="B2" s="5">
        <f>23/6-0.5*B4</f>
        <v>4.3333333333333339</v>
      </c>
      <c r="C2" s="1">
        <f>B2*$C$6-A2*B2-K2</f>
        <v>5.3055555555555536</v>
      </c>
      <c r="D2" s="1">
        <f>C6-A2-0.5*B2</f>
        <v>-0.25000000000000089</v>
      </c>
      <c r="E2" s="1">
        <v>0</v>
      </c>
      <c r="F2" s="5">
        <v>0</v>
      </c>
      <c r="G2" s="1">
        <f>E2-F2</f>
        <v>0</v>
      </c>
      <c r="H2" s="1">
        <v>6</v>
      </c>
      <c r="I2" s="1">
        <f>B2*F2</f>
        <v>0</v>
      </c>
      <c r="J2" s="1">
        <f>E2*(H2-B2)</f>
        <v>0</v>
      </c>
      <c r="K2" s="1">
        <v>3</v>
      </c>
    </row>
    <row r="3" spans="1:11" x14ac:dyDescent="0.25">
      <c r="A3" s="2">
        <v>0.75</v>
      </c>
      <c r="B3" s="6">
        <f>10/3-0.5*B4</f>
        <v>3.8333333333333335</v>
      </c>
      <c r="C3" s="2">
        <f>B3*$C$6-A3*B3-K3</f>
        <v>4.3888888888888875</v>
      </c>
      <c r="D3" s="2">
        <f>C6-A3-0.5*B3</f>
        <v>-0.25000000000000067</v>
      </c>
      <c r="E3" s="2">
        <v>0.24999999999851916</v>
      </c>
      <c r="F3" s="6">
        <v>0</v>
      </c>
      <c r="G3" s="2">
        <f>E3-F3</f>
        <v>0.24999999999851916</v>
      </c>
      <c r="H3" s="2">
        <v>3</v>
      </c>
      <c r="I3" s="2">
        <f t="shared" ref="I3:I4" si="0">B3*F3</f>
        <v>0</v>
      </c>
      <c r="J3" s="2">
        <f t="shared" ref="J3:J4" si="1">E3*(H3-B3)</f>
        <v>-0.20833333333209933</v>
      </c>
      <c r="K3" s="2">
        <v>2</v>
      </c>
    </row>
    <row r="4" spans="1:11" ht="15.75" thickBot="1" x14ac:dyDescent="0.3">
      <c r="A4" s="3">
        <v>2.5</v>
      </c>
      <c r="B4" s="7">
        <v>-1</v>
      </c>
      <c r="C4" s="3">
        <f>B4*$C$6-A4*B4-K4</f>
        <v>-0.91666666666666607</v>
      </c>
      <c r="D4" s="3">
        <f>C6-A4-0.5*B4</f>
        <v>0.41666666666666607</v>
      </c>
      <c r="E4" s="3">
        <v>0</v>
      </c>
      <c r="F4" s="7">
        <v>0.1</v>
      </c>
      <c r="G4" s="3">
        <f>E4-F4</f>
        <v>-0.1</v>
      </c>
      <c r="H4" s="3">
        <v>2</v>
      </c>
      <c r="I4" s="3">
        <f t="shared" si="0"/>
        <v>-0.1</v>
      </c>
      <c r="J4" s="3">
        <f t="shared" si="1"/>
        <v>0</v>
      </c>
      <c r="K4" s="3">
        <v>1</v>
      </c>
    </row>
    <row r="5" spans="1:11" ht="15.75" thickBot="1" x14ac:dyDescent="0.3"/>
    <row r="6" spans="1:11" ht="15.75" thickBot="1" x14ac:dyDescent="0.3">
      <c r="B6" t="s">
        <v>3</v>
      </c>
      <c r="C6" s="4">
        <f>6-0.5*SUM(B2:B4)</f>
        <v>2.4166666666666661</v>
      </c>
    </row>
    <row r="8" spans="1:11" x14ac:dyDescent="0.25">
      <c r="D8" t="s">
        <v>12</v>
      </c>
      <c r="E8">
        <f>-0.5*B4+0.875</f>
        <v>1.375</v>
      </c>
    </row>
    <row r="11" spans="1:11" x14ac:dyDescent="0.25">
      <c r="B11" t="s">
        <v>13</v>
      </c>
    </row>
    <row r="12" spans="1:11" x14ac:dyDescent="0.25">
      <c r="B12">
        <v>4.375</v>
      </c>
      <c r="C12">
        <v>7.5703125</v>
      </c>
      <c r="D12">
        <v>0</v>
      </c>
    </row>
    <row r="13" spans="1:11" x14ac:dyDescent="0.25">
      <c r="B13">
        <v>1.75</v>
      </c>
      <c r="C13">
        <v>-0.234375</v>
      </c>
      <c r="D13">
        <v>-0.4375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VŠE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xradm07</dc:creator>
  <cp:lastModifiedBy>xradm07</cp:lastModifiedBy>
  <dcterms:created xsi:type="dcterms:W3CDTF">2021-11-30T08:47:34Z</dcterms:created>
  <dcterms:modified xsi:type="dcterms:W3CDTF">2021-12-07T09:53:13Z</dcterms:modified>
</cp:coreProperties>
</file>