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8_{6FC377D8-18FA-41CC-822D-61BCFDBEDE00}" xr6:coauthVersionLast="47" xr6:coauthVersionMax="47" xr10:uidLastSave="{00000000-0000-0000-0000-000000000000}"/>
  <bookViews>
    <workbookView xWindow="-120" yWindow="-120" windowWidth="29040" windowHeight="17220" xr2:uid="{9409FBB1-46C0-4826-82EB-8DB91DDBDD72}"/>
  </bookViews>
  <sheets>
    <sheet name="List1" sheetId="1" r:id="rId1"/>
  </sheets>
  <definedNames>
    <definedName name="solver_adj" localSheetId="0" hidden="1">List1!$E$8:$G$14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List1!$E$8:$G$14</definedName>
    <definedName name="solver_lhs2" localSheetId="0" hidden="1">List1!$E$8:$G$14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List1!$L$4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3</definedName>
    <definedName name="solver_rhs1" localSheetId="0" hidden="1">List1!$S$8:$U$14</definedName>
    <definedName name="solver_rhs2" localSheetId="0" hidden="1">List1!$P$8:$R$14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S9" i="1"/>
  <c r="S10" i="1"/>
  <c r="S11" i="1"/>
  <c r="S12" i="1"/>
  <c r="S13" i="1"/>
  <c r="S14" i="1"/>
  <c r="S15" i="1"/>
  <c r="S8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P9" i="1"/>
  <c r="P10" i="1"/>
  <c r="P11" i="1"/>
  <c r="P12" i="1"/>
  <c r="P13" i="1"/>
  <c r="P14" i="1"/>
  <c r="P15" i="1"/>
  <c r="P8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N8" i="1"/>
  <c r="O8" i="1"/>
  <c r="M8" i="1"/>
  <c r="K14" i="1"/>
  <c r="I14" i="1" s="1"/>
  <c r="K15" i="1"/>
  <c r="I15" i="1" s="1"/>
  <c r="K9" i="1"/>
  <c r="I9" i="1" s="1"/>
  <c r="K10" i="1"/>
  <c r="I10" i="1" s="1"/>
  <c r="K11" i="1"/>
  <c r="I11" i="1" s="1"/>
  <c r="K12" i="1"/>
  <c r="I12" i="1" s="1"/>
  <c r="K13" i="1"/>
  <c r="I13" i="1" s="1"/>
  <c r="K8" i="1"/>
  <c r="I8" i="1" s="1"/>
  <c r="H11" i="1" l="1"/>
  <c r="J14" i="1"/>
  <c r="J11" i="1"/>
  <c r="H13" i="1"/>
  <c r="H9" i="1"/>
  <c r="J13" i="1"/>
  <c r="J9" i="1"/>
  <c r="H15" i="1"/>
  <c r="J15" i="1"/>
  <c r="J12" i="1"/>
  <c r="J10" i="1"/>
  <c r="J8" i="1"/>
  <c r="H14" i="1"/>
  <c r="H12" i="1"/>
  <c r="L12" i="1" s="1"/>
  <c r="H10" i="1"/>
  <c r="L10" i="1" s="1"/>
  <c r="H8" i="1"/>
  <c r="L8" i="1" s="1"/>
  <c r="L14" i="1" l="1"/>
  <c r="L11" i="1"/>
  <c r="L13" i="1"/>
  <c r="L9" i="1"/>
  <c r="L15" i="1"/>
  <c r="L4" i="1" l="1"/>
</calcChain>
</file>

<file path=xl/sharedStrings.xml><?xml version="1.0" encoding="utf-8"?>
<sst xmlns="http://schemas.openxmlformats.org/spreadsheetml/2006/main" count="25" uniqueCount="25">
  <si>
    <t>n</t>
  </si>
  <si>
    <t>v</t>
  </si>
  <si>
    <t>k</t>
  </si>
  <si>
    <t>koalice</t>
  </si>
  <si>
    <t>1,2,3</t>
  </si>
  <si>
    <t>x1</t>
  </si>
  <si>
    <t>x2</t>
  </si>
  <si>
    <t>x3</t>
  </si>
  <si>
    <t>f1</t>
  </si>
  <si>
    <t>f2</t>
  </si>
  <si>
    <t>f3</t>
  </si>
  <si>
    <t>c</t>
  </si>
  <si>
    <t>prazdna</t>
  </si>
  <si>
    <t>v(K)</t>
  </si>
  <si>
    <t>k1</t>
  </si>
  <si>
    <t>k2</t>
  </si>
  <si>
    <t>k3</t>
  </si>
  <si>
    <t>suma v(K)</t>
  </si>
  <si>
    <t>RHSdolni1</t>
  </si>
  <si>
    <t>RHSdolni2</t>
  </si>
  <si>
    <t>RHSdolni3</t>
  </si>
  <si>
    <t>RHShorni1</t>
  </si>
  <si>
    <t>RHShorni2</t>
  </si>
  <si>
    <t>RHShorni3</t>
  </si>
  <si>
    <t>x necleni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</si>
</sst>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D35C9-9043-4F99-9196-17E3332A6F5B}">
  <dimension ref="A1:U15"/>
  <sheetViews>
    <sheetView tabSelected="1" zoomScale="130" zoomScaleNormal="130" workbookViewId="0">
      <selection activeCell="J16" sqref="J16"/>
    </sheetView>
  </sheetViews>
  <sheetFormatPr defaultRowHeight="15" x14ac:dyDescent="0.25"/>
  <sheetData>
    <row r="1" spans="1:21" x14ac:dyDescent="0.25">
      <c r="B1">
        <v>1</v>
      </c>
      <c r="C1">
        <v>2</v>
      </c>
      <c r="D1">
        <v>3</v>
      </c>
    </row>
    <row r="2" spans="1:21" x14ac:dyDescent="0.25">
      <c r="A2" t="s">
        <v>0</v>
      </c>
      <c r="B2">
        <v>3</v>
      </c>
      <c r="C2">
        <v>2</v>
      </c>
      <c r="D2">
        <v>1</v>
      </c>
    </row>
    <row r="3" spans="1:21" x14ac:dyDescent="0.25">
      <c r="A3" t="s">
        <v>1</v>
      </c>
      <c r="B3">
        <v>0.5</v>
      </c>
      <c r="C3">
        <v>0.75</v>
      </c>
      <c r="D3">
        <v>2.5</v>
      </c>
    </row>
    <row r="4" spans="1:21" x14ac:dyDescent="0.25">
      <c r="A4" t="s">
        <v>2</v>
      </c>
      <c r="B4">
        <v>6</v>
      </c>
      <c r="C4">
        <v>3</v>
      </c>
      <c r="D4">
        <v>2</v>
      </c>
      <c r="K4" t="s">
        <v>17</v>
      </c>
      <c r="L4">
        <f>SUM(L8:L15)</f>
        <v>17.062499999986869</v>
      </c>
    </row>
    <row r="5" spans="1:21" x14ac:dyDescent="0.25">
      <c r="A5" t="s">
        <v>24</v>
      </c>
      <c r="B5">
        <v>6</v>
      </c>
      <c r="C5">
        <v>3</v>
      </c>
      <c r="D5">
        <v>2</v>
      </c>
    </row>
    <row r="7" spans="1:21" x14ac:dyDescent="0.25">
      <c r="A7" t="s">
        <v>3</v>
      </c>
      <c r="B7">
        <v>1</v>
      </c>
      <c r="C7">
        <v>2</v>
      </c>
      <c r="D7">
        <v>3</v>
      </c>
      <c r="E7" t="s">
        <v>5</v>
      </c>
      <c r="F7" t="s">
        <v>6</v>
      </c>
      <c r="G7" t="s">
        <v>7</v>
      </c>
      <c r="H7" t="s">
        <v>8</v>
      </c>
      <c r="I7" t="s">
        <v>9</v>
      </c>
      <c r="J7" t="s">
        <v>10</v>
      </c>
      <c r="K7" t="s">
        <v>11</v>
      </c>
      <c r="L7" t="s">
        <v>13</v>
      </c>
      <c r="M7" t="s">
        <v>14</v>
      </c>
      <c r="N7" t="s">
        <v>15</v>
      </c>
      <c r="O7" t="s">
        <v>16</v>
      </c>
      <c r="P7" t="s">
        <v>18</v>
      </c>
      <c r="Q7" t="s">
        <v>19</v>
      </c>
      <c r="R7" t="s">
        <v>20</v>
      </c>
      <c r="S7" t="s">
        <v>21</v>
      </c>
      <c r="T7" t="s">
        <v>22</v>
      </c>
      <c r="U7" t="s">
        <v>23</v>
      </c>
    </row>
    <row r="8" spans="1:21" x14ac:dyDescent="0.25">
      <c r="A8" s="1" t="s">
        <v>4</v>
      </c>
      <c r="B8">
        <v>1</v>
      </c>
      <c r="C8">
        <v>1</v>
      </c>
      <c r="D8">
        <v>1</v>
      </c>
      <c r="E8">
        <v>5.4999981381941527</v>
      </c>
      <c r="F8">
        <v>0</v>
      </c>
      <c r="G8">
        <v>0</v>
      </c>
      <c r="H8">
        <f t="shared" ref="H8:H14" si="0">E8*$K8-E8*B$3-B$2</f>
        <v>12.124999999998266</v>
      </c>
      <c r="I8">
        <f t="shared" ref="I8:I15" si="1">F8*$K8-F8*C$3-C$2</f>
        <v>-2</v>
      </c>
      <c r="J8">
        <f t="shared" ref="J8:J15" si="2">G8*$K8-G8*D$3-D$2</f>
        <v>-1</v>
      </c>
      <c r="K8">
        <f>6-0.5*SUM(E8:G8)</f>
        <v>3.2500009309029236</v>
      </c>
      <c r="L8">
        <f t="shared" ref="L8:L14" si="3">SUMPRODUCT(H8:J8,B8:D8)</f>
        <v>9.1249999999982663</v>
      </c>
      <c r="M8">
        <f>B$4</f>
        <v>6</v>
      </c>
      <c r="N8">
        <f t="shared" ref="N8:O8" si="4">C$4</f>
        <v>3</v>
      </c>
      <c r="O8">
        <f t="shared" si="4"/>
        <v>2</v>
      </c>
      <c r="P8">
        <f>(1-B8)*B$5</f>
        <v>0</v>
      </c>
      <c r="Q8">
        <f t="shared" ref="Q8:R15" si="5">(1-C8)*C$5</f>
        <v>0</v>
      </c>
      <c r="R8">
        <f t="shared" si="5"/>
        <v>0</v>
      </c>
      <c r="S8">
        <f>B$4-(1-B8)*(B$4-B$5)</f>
        <v>6</v>
      </c>
      <c r="T8">
        <f t="shared" ref="T8:U15" si="6">C$4-(1-C8)*(C$4-C$5)</f>
        <v>3</v>
      </c>
      <c r="U8">
        <f t="shared" si="6"/>
        <v>2</v>
      </c>
    </row>
    <row r="9" spans="1:21" x14ac:dyDescent="0.25">
      <c r="A9">
        <v>1.2</v>
      </c>
      <c r="B9">
        <v>1</v>
      </c>
      <c r="C9">
        <v>1</v>
      </c>
      <c r="D9">
        <v>0</v>
      </c>
      <c r="E9">
        <v>4.4999959157121374</v>
      </c>
      <c r="F9">
        <v>0</v>
      </c>
      <c r="G9">
        <v>2</v>
      </c>
      <c r="H9">
        <f t="shared" si="0"/>
        <v>7.12499999999166</v>
      </c>
      <c r="I9">
        <f t="shared" si="1"/>
        <v>-2</v>
      </c>
      <c r="J9">
        <f t="shared" si="2"/>
        <v>-0.49999591571213742</v>
      </c>
      <c r="K9">
        <f t="shared" ref="K9:K14" si="7">6-0.5*SUM(E9:G9)</f>
        <v>2.7500020421439313</v>
      </c>
      <c r="L9">
        <f t="shared" si="3"/>
        <v>5.12499999999166</v>
      </c>
      <c r="M9">
        <f t="shared" ref="M9:M15" si="8">B$4</f>
        <v>6</v>
      </c>
      <c r="N9">
        <f t="shared" ref="N9:N15" si="9">C$4</f>
        <v>3</v>
      </c>
      <c r="O9">
        <f t="shared" ref="O9:O15" si="10">D$4</f>
        <v>2</v>
      </c>
      <c r="P9">
        <f t="shared" ref="P9:P15" si="11">(1-B9)*B$5</f>
        <v>0</v>
      </c>
      <c r="Q9">
        <f t="shared" si="5"/>
        <v>0</v>
      </c>
      <c r="R9">
        <f t="shared" si="5"/>
        <v>2</v>
      </c>
      <c r="S9">
        <f t="shared" ref="S9:S15" si="12">B$4-(1-B9)*(B$4-B$5)</f>
        <v>6</v>
      </c>
      <c r="T9">
        <f t="shared" si="6"/>
        <v>3</v>
      </c>
      <c r="U9">
        <f t="shared" si="6"/>
        <v>2</v>
      </c>
    </row>
    <row r="10" spans="1:21" x14ac:dyDescent="0.25">
      <c r="A10">
        <v>1.3</v>
      </c>
      <c r="B10">
        <v>1</v>
      </c>
      <c r="C10">
        <v>0</v>
      </c>
      <c r="D10">
        <v>1</v>
      </c>
      <c r="E10">
        <v>3.9999987216043817</v>
      </c>
      <c r="F10">
        <v>3</v>
      </c>
      <c r="G10">
        <v>0</v>
      </c>
      <c r="H10">
        <f t="shared" si="0"/>
        <v>4.9999999999991847</v>
      </c>
      <c r="I10">
        <f t="shared" si="1"/>
        <v>3.250001917593428</v>
      </c>
      <c r="J10">
        <f t="shared" si="2"/>
        <v>-1</v>
      </c>
      <c r="K10">
        <f t="shared" si="7"/>
        <v>2.5000006391978093</v>
      </c>
      <c r="L10">
        <f t="shared" si="3"/>
        <v>3.9999999999991847</v>
      </c>
      <c r="M10">
        <f t="shared" si="8"/>
        <v>6</v>
      </c>
      <c r="N10">
        <f t="shared" si="9"/>
        <v>3</v>
      </c>
      <c r="O10">
        <f t="shared" si="10"/>
        <v>2</v>
      </c>
      <c r="P10">
        <f t="shared" si="11"/>
        <v>0</v>
      </c>
      <c r="Q10">
        <f t="shared" si="5"/>
        <v>3</v>
      </c>
      <c r="R10">
        <f t="shared" si="5"/>
        <v>0</v>
      </c>
      <c r="S10">
        <f t="shared" si="12"/>
        <v>6</v>
      </c>
      <c r="T10">
        <f t="shared" si="6"/>
        <v>3</v>
      </c>
      <c r="U10">
        <f t="shared" si="6"/>
        <v>2</v>
      </c>
    </row>
    <row r="11" spans="1:21" x14ac:dyDescent="0.25">
      <c r="A11">
        <v>2.2999999999999998</v>
      </c>
      <c r="B11">
        <v>0</v>
      </c>
      <c r="C11">
        <v>1</v>
      </c>
      <c r="D11">
        <v>1</v>
      </c>
      <c r="E11">
        <v>6</v>
      </c>
      <c r="F11">
        <v>2.2499988020120658</v>
      </c>
      <c r="G11">
        <v>0</v>
      </c>
      <c r="H11">
        <f t="shared" si="0"/>
        <v>5.2500035939638039</v>
      </c>
      <c r="I11">
        <f t="shared" si="1"/>
        <v>0.5312499999992828</v>
      </c>
      <c r="J11">
        <f t="shared" si="2"/>
        <v>-1</v>
      </c>
      <c r="K11">
        <f t="shared" si="7"/>
        <v>1.8750005989939673</v>
      </c>
      <c r="L11">
        <f t="shared" si="3"/>
        <v>-0.4687500000007172</v>
      </c>
      <c r="M11">
        <f t="shared" si="8"/>
        <v>6</v>
      </c>
      <c r="N11">
        <f t="shared" si="9"/>
        <v>3</v>
      </c>
      <c r="O11">
        <f t="shared" si="10"/>
        <v>2</v>
      </c>
      <c r="P11">
        <f t="shared" si="11"/>
        <v>6</v>
      </c>
      <c r="Q11">
        <f t="shared" si="5"/>
        <v>0</v>
      </c>
      <c r="R11">
        <f t="shared" si="5"/>
        <v>0</v>
      </c>
      <c r="S11">
        <f t="shared" si="12"/>
        <v>6</v>
      </c>
      <c r="T11">
        <f t="shared" si="6"/>
        <v>3</v>
      </c>
      <c r="U11">
        <f t="shared" si="6"/>
        <v>2</v>
      </c>
    </row>
    <row r="12" spans="1:21" x14ac:dyDescent="0.25">
      <c r="A12">
        <v>1</v>
      </c>
      <c r="B12">
        <v>1</v>
      </c>
      <c r="C12">
        <v>0</v>
      </c>
      <c r="D12">
        <v>0</v>
      </c>
      <c r="E12">
        <v>2.999998510723231</v>
      </c>
      <c r="F12">
        <v>3</v>
      </c>
      <c r="G12">
        <v>2</v>
      </c>
      <c r="H12">
        <f t="shared" si="0"/>
        <v>1.4999999999988916</v>
      </c>
      <c r="I12">
        <f t="shared" si="1"/>
        <v>1.7500022339151542</v>
      </c>
      <c r="J12">
        <f t="shared" si="2"/>
        <v>-1.9999985107232305</v>
      </c>
      <c r="K12">
        <f t="shared" si="7"/>
        <v>2.0000007446383847</v>
      </c>
      <c r="L12">
        <f t="shared" si="3"/>
        <v>1.4999999999988916</v>
      </c>
      <c r="M12">
        <f t="shared" si="8"/>
        <v>6</v>
      </c>
      <c r="N12">
        <f t="shared" si="9"/>
        <v>3</v>
      </c>
      <c r="O12">
        <f t="shared" si="10"/>
        <v>2</v>
      </c>
      <c r="P12">
        <f t="shared" si="11"/>
        <v>0</v>
      </c>
      <c r="Q12">
        <f t="shared" si="5"/>
        <v>3</v>
      </c>
      <c r="R12">
        <f t="shared" si="5"/>
        <v>2</v>
      </c>
      <c r="S12">
        <f t="shared" si="12"/>
        <v>6</v>
      </c>
      <c r="T12">
        <f t="shared" si="6"/>
        <v>3</v>
      </c>
      <c r="U12">
        <f t="shared" si="6"/>
        <v>2</v>
      </c>
    </row>
    <row r="13" spans="1:21" x14ac:dyDescent="0.25">
      <c r="A13">
        <v>2</v>
      </c>
      <c r="B13">
        <v>0</v>
      </c>
      <c r="C13">
        <v>1</v>
      </c>
      <c r="D13">
        <v>0</v>
      </c>
      <c r="E13">
        <v>6</v>
      </c>
      <c r="F13">
        <v>1.2499990877468274</v>
      </c>
      <c r="G13">
        <v>2</v>
      </c>
      <c r="H13">
        <f t="shared" si="0"/>
        <v>2.2500027367595177</v>
      </c>
      <c r="I13">
        <f t="shared" si="1"/>
        <v>-1.2187500000004161</v>
      </c>
      <c r="J13">
        <f t="shared" si="2"/>
        <v>-3.2499990877468274</v>
      </c>
      <c r="K13">
        <f t="shared" si="7"/>
        <v>1.3750004561265863</v>
      </c>
      <c r="L13">
        <f t="shared" si="3"/>
        <v>-1.2187500000004161</v>
      </c>
      <c r="M13">
        <f t="shared" si="8"/>
        <v>6</v>
      </c>
      <c r="N13">
        <f t="shared" si="9"/>
        <v>3</v>
      </c>
      <c r="O13">
        <f t="shared" si="10"/>
        <v>2</v>
      </c>
      <c r="P13">
        <f t="shared" si="11"/>
        <v>6</v>
      </c>
      <c r="Q13">
        <f t="shared" si="5"/>
        <v>0</v>
      </c>
      <c r="R13">
        <f t="shared" si="5"/>
        <v>2</v>
      </c>
      <c r="S13">
        <f t="shared" si="12"/>
        <v>6</v>
      </c>
      <c r="T13">
        <f t="shared" si="6"/>
        <v>3</v>
      </c>
      <c r="U13">
        <f t="shared" si="6"/>
        <v>2</v>
      </c>
    </row>
    <row r="14" spans="1:21" x14ac:dyDescent="0.25">
      <c r="A14">
        <v>3</v>
      </c>
      <c r="B14">
        <v>0</v>
      </c>
      <c r="C14">
        <v>0</v>
      </c>
      <c r="D14">
        <v>1</v>
      </c>
      <c r="E14">
        <v>6</v>
      </c>
      <c r="F14">
        <v>3</v>
      </c>
      <c r="G14">
        <v>0</v>
      </c>
      <c r="H14">
        <f t="shared" si="0"/>
        <v>3</v>
      </c>
      <c r="I14">
        <f t="shared" si="1"/>
        <v>0.25</v>
      </c>
      <c r="J14">
        <f t="shared" si="2"/>
        <v>-1</v>
      </c>
      <c r="K14">
        <f>6-0.5*SUM(E14:G14)</f>
        <v>1.5</v>
      </c>
      <c r="L14">
        <f t="shared" si="3"/>
        <v>-1</v>
      </c>
      <c r="M14">
        <f t="shared" si="8"/>
        <v>6</v>
      </c>
      <c r="N14">
        <f t="shared" si="9"/>
        <v>3</v>
      </c>
      <c r="O14">
        <f t="shared" si="10"/>
        <v>2</v>
      </c>
      <c r="P14">
        <f t="shared" si="11"/>
        <v>6</v>
      </c>
      <c r="Q14">
        <f t="shared" si="5"/>
        <v>3</v>
      </c>
      <c r="R14">
        <f t="shared" si="5"/>
        <v>0</v>
      </c>
      <c r="S14">
        <f t="shared" si="12"/>
        <v>6</v>
      </c>
      <c r="T14">
        <f t="shared" si="6"/>
        <v>3</v>
      </c>
      <c r="U14">
        <f t="shared" si="6"/>
        <v>2</v>
      </c>
    </row>
    <row r="15" spans="1:21" x14ac:dyDescent="0.25">
      <c r="A15" t="s">
        <v>12</v>
      </c>
      <c r="B15">
        <v>0</v>
      </c>
      <c r="C15">
        <v>0</v>
      </c>
      <c r="D15">
        <v>0</v>
      </c>
      <c r="E15">
        <v>6</v>
      </c>
      <c r="F15">
        <v>3</v>
      </c>
      <c r="G15">
        <v>2</v>
      </c>
      <c r="H15">
        <f>E15*$K15-E15*B$3-B$2</f>
        <v>-3</v>
      </c>
      <c r="I15">
        <f t="shared" si="1"/>
        <v>-2.75</v>
      </c>
      <c r="J15">
        <f t="shared" si="2"/>
        <v>-5</v>
      </c>
      <c r="K15">
        <f>6-0.5*SUM(E15:G15)</f>
        <v>0.5</v>
      </c>
      <c r="L15">
        <f>SUMPRODUCT(H15:J15,B15:D15)</f>
        <v>0</v>
      </c>
      <c r="M15">
        <f t="shared" si="8"/>
        <v>6</v>
      </c>
      <c r="N15">
        <f t="shared" si="9"/>
        <v>3</v>
      </c>
      <c r="O15">
        <f t="shared" si="10"/>
        <v>2</v>
      </c>
      <c r="P15">
        <f t="shared" si="11"/>
        <v>6</v>
      </c>
      <c r="Q15">
        <f t="shared" si="5"/>
        <v>3</v>
      </c>
      <c r="R15">
        <f t="shared" si="5"/>
        <v>2</v>
      </c>
      <c r="S15">
        <f t="shared" si="12"/>
        <v>6</v>
      </c>
      <c r="T15">
        <f t="shared" si="6"/>
        <v>3</v>
      </c>
      <c r="U15">
        <f t="shared" si="6"/>
        <v>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Rada</dc:creator>
  <cp:lastModifiedBy>Miroslav Rada</cp:lastModifiedBy>
  <dcterms:created xsi:type="dcterms:W3CDTF">2026-03-23T13:13:18Z</dcterms:created>
  <dcterms:modified xsi:type="dcterms:W3CDTF">2026-03-23T13:29:14Z</dcterms:modified>
</cp:coreProperties>
</file>