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List1" sheetId="1" state="visible" r:id="rId3"/>
    <sheet name="List2" sheetId="2" state="visible" r:id="rId4"/>
  </sheets>
  <definedNames>
    <definedName function="false" hidden="true" localSheetId="1" name="solver_adj" vbProcedure="false">List2!$I$20:$K$20</definedName>
    <definedName function="false" hidden="true" localSheetId="1" name="solver_cvg" vbProcedure="false">0.0001</definedName>
    <definedName function="false" hidden="true" localSheetId="1" name="solver_drv" vbProcedure="false">1</definedName>
    <definedName function="false" hidden="true" localSheetId="1" name="solver_eng" vbProcedure="false">2</definedName>
    <definedName function="false" hidden="true" localSheetId="1" name="solver_est" vbProcedure="false">1</definedName>
    <definedName function="false" hidden="true" localSheetId="1" name="solver_itr" vbProcedure="false">2147483647</definedName>
    <definedName function="false" hidden="true" localSheetId="1" name="solver_lhs1" vbProcedure="false">List2!$I$20:$K$20</definedName>
    <definedName function="false" hidden="true" localSheetId="1" name="solver_lhs2" vbProcedure="false">List2!$L$20</definedName>
    <definedName function="false" hidden="true" localSheetId="1" name="solver_mip" vbProcedure="false">2147483647</definedName>
    <definedName function="false" hidden="true" localSheetId="1" name="solver_mni" vbProcedure="false">30</definedName>
    <definedName function="false" hidden="true" localSheetId="1" name="solver_mrt" vbProcedure="false">0.075</definedName>
    <definedName function="false" hidden="true" localSheetId="1" name="solver_msl" vbProcedure="false">2</definedName>
    <definedName function="false" hidden="true" localSheetId="1" name="solver_neg" vbProcedure="false">1</definedName>
    <definedName function="false" hidden="true" localSheetId="1" name="solver_nod" vbProcedure="false">2147483647</definedName>
    <definedName function="false" hidden="true" localSheetId="1" name="solver_num" vbProcedure="false">2</definedName>
    <definedName function="false" hidden="true" localSheetId="1" name="solver_nwt" vbProcedure="false">1</definedName>
    <definedName function="false" hidden="true" localSheetId="1" name="solver_opt" vbProcedure="false">List2!$M$20</definedName>
    <definedName function="false" hidden="true" localSheetId="1" name="solver_pre" vbProcedure="false">0.000001</definedName>
    <definedName function="false" hidden="true" localSheetId="1" name="solver_rbv" vbProcedure="false">1</definedName>
    <definedName function="false" hidden="true" localSheetId="1" name="solver_rel1" vbProcedure="false">4</definedName>
    <definedName function="false" hidden="true" localSheetId="1" name="solver_rel2" vbProcedure="false">1</definedName>
    <definedName function="false" hidden="true" localSheetId="1" name="solver_rhs1" vbProcedure="false">"celé_číslo"</definedName>
    <definedName function="false" hidden="true" localSheetId="1" name="solver_rhs2" vbProcedure="false">List2!$H$20</definedName>
    <definedName function="false" hidden="true" localSheetId="1" name="solver_rlx" vbProcedure="false">2</definedName>
    <definedName function="false" hidden="true" localSheetId="1" name="solver_rsd" vbProcedure="false">0</definedName>
    <definedName function="false" hidden="true" localSheetId="1" name="solver_scl" vbProcedure="false">1</definedName>
    <definedName function="false" hidden="true" localSheetId="1" name="solver_sho" vbProcedure="false">2</definedName>
    <definedName function="false" hidden="true" localSheetId="1" name="solver_ssz" vbProcedure="false">100</definedName>
    <definedName function="false" hidden="true" localSheetId="1" name="solver_tim" vbProcedure="false">2147483647</definedName>
    <definedName function="false" hidden="true" localSheetId="1" name="solver_tol" vbProcedure="false">0.01</definedName>
    <definedName function="false" hidden="true" localSheetId="1" name="solver_typ" vbProcedure="false">1</definedName>
    <definedName function="false" hidden="true" localSheetId="1" name="solver_val" vbProcedure="false">0</definedName>
    <definedName function="false" hidden="true" localSheetId="1" name="solver_ver" vbProcedure="false">3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<sst xmlns="http://schemas.openxmlformats.org/spreadsheetml/2006/main" count="32" uniqueCount="31">
  <si>
    <t xml:space="preserve">celkový počet hlasů</t>
  </si>
  <si>
    <t xml:space="preserve">hlasovací pravidlo</t>
  </si>
  <si>
    <t xml:space="preserve">potřebný počet hlasů</t>
  </si>
  <si>
    <t xml:space="preserve">shapley-shubik</t>
  </si>
  <si>
    <t xml:space="preserve">banzhaf</t>
  </si>
  <si>
    <t xml:space="preserve">C11</t>
  </si>
  <si>
    <t xml:space="preserve">=MOD(   CELÁ.ČÁST(   $A11/2^(6-C$9)   );2)</t>
  </si>
  <si>
    <t xml:space="preserve">ei</t>
  </si>
  <si>
    <t xml:space="preserve">hlasy hráčů</t>
  </si>
  <si>
    <t xml:space="preserve">nezbytnosti</t>
  </si>
  <si>
    <t xml:space="preserve">ID koalice</t>
  </si>
  <si>
    <t xml:space="preserve">počet hráčů</t>
  </si>
  <si>
    <t xml:space="preserve">počet hlasů</t>
  </si>
  <si>
    <t xml:space="preserve">většinová?</t>
  </si>
  <si>
    <t xml:space="preserve">pro koalici K s prostredky p</t>
  </si>
  <si>
    <t xml:space="preserve">xmale</t>
  </si>
  <si>
    <t xml:space="preserve">počet malych baleni</t>
  </si>
  <si>
    <t xml:space="preserve">max 300*xmale + 500*xstredni + 700*xvelke</t>
  </si>
  <si>
    <t xml:space="preserve">xstredni</t>
  </si>
  <si>
    <t xml:space="preserve">počet strednich baleni</t>
  </si>
  <si>
    <t xml:space="preserve">xvelke</t>
  </si>
  <si>
    <t xml:space="preserve">počet velkych baleni</t>
  </si>
  <si>
    <t xml:space="preserve">60*xmale + 80*xstredni + 100*xvelke &lt;= p</t>
  </si>
  <si>
    <t xml:space="preserve">xmale, xstredni, xvelke &gt;= 0, cela cisla</t>
  </si>
  <si>
    <t xml:space="preserve">celkova zmrzlina</t>
  </si>
  <si>
    <t xml:space="preserve">penize</t>
  </si>
  <si>
    <t xml:space="preserve">xm</t>
  </si>
  <si>
    <t xml:space="preserve">xs</t>
  </si>
  <si>
    <t xml:space="preserve">xv</t>
  </si>
  <si>
    <t xml:space="preserve">pouzite penize</t>
  </si>
  <si>
    <t xml:space="preserve">ziskana zmrzlina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</si>
</sst>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1"/>
      <color theme="1"/>
      <name val="Calibri"/>
      <family val="2"/>
      <charset val="238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2">
    <border diagonalUp="false" diagonalDown="false">
      <left/>
      <right/>
      <top/>
      <bottom/>
      <diagonal/>
    </border>
    <border diagonalUp="false" diagonalDown="false">
      <left/>
      <right style="medium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Motiv 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R7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H15" activeCellId="0" sqref="H15"/>
    </sheetView>
  </sheetViews>
  <sheetFormatPr defaultColWidth="8.59765625" defaultRowHeight="15" zeroHeight="false" outlineLevelRow="0" outlineLevelCol="0"/>
  <cols>
    <col collapsed="false" customWidth="true" hidden="false" outlineLevel="0" max="7" min="2" style="0" width="4.57"/>
    <col collapsed="false" customWidth="true" hidden="false" outlineLevel="0" max="12" min="12" style="0" width="7"/>
    <col collapsed="false" customWidth="true" hidden="false" outlineLevel="0" max="14" min="13" style="0" width="7.15"/>
    <col collapsed="false" customWidth="true" hidden="false" outlineLevel="0" max="15" min="15" style="0" width="7.43"/>
    <col collapsed="false" customWidth="true" hidden="false" outlineLevel="0" max="16" min="16" style="0" width="7.57"/>
    <col collapsed="false" customWidth="true" hidden="false" outlineLevel="0" max="17" min="17" style="0" width="7.28"/>
  </cols>
  <sheetData>
    <row r="1" customFormat="false" ht="15" hidden="false" customHeight="false" outlineLevel="0" collapsed="false">
      <c r="A1" s="0" t="s">
        <v>0</v>
      </c>
      <c r="E1" s="0" t="n">
        <f aca="false">SUM(B8:G8)</f>
        <v>273</v>
      </c>
    </row>
    <row r="3" customFormat="false" ht="15" hidden="false" customHeight="false" outlineLevel="0" collapsed="false">
      <c r="A3" s="0" t="s">
        <v>1</v>
      </c>
      <c r="D3" s="1" t="n">
        <v>0.001</v>
      </c>
      <c r="E3" s="1"/>
    </row>
    <row r="4" customFormat="false" ht="15" hidden="false" customHeight="false" outlineLevel="0" collapsed="false">
      <c r="A4" s="0" t="s">
        <v>2</v>
      </c>
      <c r="E4" s="0" t="n">
        <f aca="false">INT(D3*E1)+1</f>
        <v>1</v>
      </c>
      <c r="K4" s="0" t="s">
        <v>3</v>
      </c>
      <c r="L4" s="0" t="n">
        <f aca="false">SUMPRODUCT(L11:L73,$R$11:$R$73)</f>
        <v>0.166666666666667</v>
      </c>
      <c r="M4" s="0" t="n">
        <f aca="false">SUMPRODUCT(M11:M73,$R$11:$R$73)</f>
        <v>0.166666666666667</v>
      </c>
      <c r="N4" s="0" t="n">
        <f aca="false">SUMPRODUCT(N11:N73,$R$11:$R$73)</f>
        <v>0.166666666666667</v>
      </c>
      <c r="O4" s="0" t="n">
        <f aca="false">SUMPRODUCT(O11:O73,$R$11:$R$73)</f>
        <v>0.166666666666667</v>
      </c>
      <c r="P4" s="0" t="n">
        <f aca="false">SUMPRODUCT(P11:P73,$R$11:$R$73)</f>
        <v>0.166666666666667</v>
      </c>
      <c r="Q4" s="0" t="n">
        <f aca="false">SUMPRODUCT(Q11:Q73,$R$11:$R$73)</f>
        <v>0.166666666666667</v>
      </c>
    </row>
    <row r="5" customFormat="false" ht="15" hidden="false" customHeight="false" outlineLevel="0" collapsed="false">
      <c r="K5" s="0" t="s">
        <v>4</v>
      </c>
      <c r="L5" s="0" t="n">
        <f aca="false">L7/SUM($L$7:$Q$7)</f>
        <v>0.166666666666667</v>
      </c>
      <c r="M5" s="0" t="n">
        <f aca="false">M7/SUM($L$7:$Q$7)</f>
        <v>0.166666666666667</v>
      </c>
      <c r="N5" s="0" t="n">
        <f aca="false">N7/SUM($L$7:$Q$7)</f>
        <v>0.166666666666667</v>
      </c>
      <c r="O5" s="0" t="n">
        <f aca="false">O7/SUM($L$7:$Q$7)</f>
        <v>0.166666666666667</v>
      </c>
      <c r="P5" s="0" t="n">
        <f aca="false">P7/SUM($L$7:$Q$7)</f>
        <v>0.166666666666667</v>
      </c>
      <c r="Q5" s="0" t="n">
        <f aca="false">Q7/SUM($L$7:$Q$7)</f>
        <v>0.166666666666667</v>
      </c>
    </row>
    <row r="6" customFormat="false" ht="15" hidden="false" customHeight="false" outlineLevel="0" collapsed="false">
      <c r="B6" s="0" t="s">
        <v>5</v>
      </c>
      <c r="C6" s="2" t="s">
        <v>6</v>
      </c>
    </row>
    <row r="7" customFormat="false" ht="15" hidden="false" customHeight="false" outlineLevel="0" collapsed="false">
      <c r="K7" s="0" t="s">
        <v>7</v>
      </c>
      <c r="L7" s="0" t="n">
        <f aca="false">SUM(L10:L73)</f>
        <v>1</v>
      </c>
      <c r="M7" s="0" t="n">
        <f aca="false">SUM(M10:M73)</f>
        <v>1</v>
      </c>
      <c r="N7" s="0" t="n">
        <f aca="false">SUM(N10:N73)</f>
        <v>1</v>
      </c>
      <c r="O7" s="0" t="n">
        <f aca="false">SUM(O10:O73)</f>
        <v>1</v>
      </c>
      <c r="P7" s="0" t="n">
        <f aca="false">SUM(P10:P73)</f>
        <v>1</v>
      </c>
      <c r="Q7" s="0" t="n">
        <f aca="false">SUM(Q10:Q73)</f>
        <v>1</v>
      </c>
    </row>
    <row r="8" customFormat="false" ht="15" hidden="false" customHeight="false" outlineLevel="0" collapsed="false">
      <c r="A8" s="0" t="s">
        <v>8</v>
      </c>
      <c r="B8" s="0" t="n">
        <v>52</v>
      </c>
      <c r="C8" s="0" t="n">
        <v>34</v>
      </c>
      <c r="D8" s="0" t="n">
        <v>69</v>
      </c>
      <c r="E8" s="0" t="n">
        <v>28</v>
      </c>
      <c r="F8" s="0" t="n">
        <v>47</v>
      </c>
      <c r="G8" s="0" t="n">
        <v>43</v>
      </c>
      <c r="L8" s="0" t="s">
        <v>9</v>
      </c>
    </row>
    <row r="9" customFormat="false" ht="15" hidden="false" customHeight="false" outlineLevel="0" collapsed="false">
      <c r="A9" s="0" t="s">
        <v>10</v>
      </c>
      <c r="B9" s="0" t="n">
        <v>1</v>
      </c>
      <c r="C9" s="0" t="n">
        <v>2</v>
      </c>
      <c r="D9" s="0" t="n">
        <v>3</v>
      </c>
      <c r="E9" s="0" t="n">
        <v>4</v>
      </c>
      <c r="F9" s="0" t="n">
        <v>5</v>
      </c>
      <c r="G9" s="0" t="n">
        <v>6</v>
      </c>
      <c r="H9" s="0" t="s">
        <v>11</v>
      </c>
      <c r="I9" s="0" t="s">
        <v>12</v>
      </c>
      <c r="J9" s="0" t="s">
        <v>13</v>
      </c>
      <c r="L9" s="0" t="n">
        <v>1</v>
      </c>
      <c r="M9" s="0" t="n">
        <v>2</v>
      </c>
      <c r="N9" s="0" t="n">
        <v>3</v>
      </c>
      <c r="O9" s="0" t="n">
        <v>4</v>
      </c>
      <c r="P9" s="0" t="n">
        <v>5</v>
      </c>
      <c r="Q9" s="0" t="n">
        <v>6</v>
      </c>
    </row>
    <row r="10" customFormat="false" ht="15" hidden="false" customHeight="false" outlineLevel="0" collapsed="false">
      <c r="A10" s="0" t="n">
        <v>0</v>
      </c>
      <c r="B10" s="0" t="n">
        <f aca="false">MOD(   INT(   $A10/2^(6-B$9)   ),2)</f>
        <v>0</v>
      </c>
      <c r="C10" s="0" t="n">
        <f aca="false">MOD(   INT(   $A10/2^(6-C$9)   ),2)</f>
        <v>0</v>
      </c>
      <c r="D10" s="0" t="n">
        <f aca="false">MOD(   INT(   $A10/2^(6-D$9)   ),2)</f>
        <v>0</v>
      </c>
      <c r="E10" s="0" t="n">
        <f aca="false">MOD(   INT(   $A10/2^(6-E$9)   ),2)</f>
        <v>0</v>
      </c>
      <c r="F10" s="0" t="n">
        <f aca="false">MOD(   INT(   $A10/2^(6-F$9)   ),2)</f>
        <v>0</v>
      </c>
      <c r="G10" s="0" t="n">
        <f aca="false">MOD(   INT(   $A10/2^(6-G$9)   ),2)</f>
        <v>0</v>
      </c>
      <c r="H10" s="0" t="n">
        <f aca="false">SUM(B10:G10)</f>
        <v>0</v>
      </c>
      <c r="I10" s="0" t="n">
        <f aca="false">SUMPRODUCT(B10:G10,$B$8:$G$8)</f>
        <v>0</v>
      </c>
      <c r="J10" s="0" t="n">
        <f aca="false">IF(I10&gt;=$E$4,1,0)</f>
        <v>0</v>
      </c>
      <c r="L10" s="0" t="n">
        <f aca="false">IF(AND($J10,  $I10-B10*B$8 &lt; $E$4 ),1,0)</f>
        <v>0</v>
      </c>
      <c r="M10" s="0" t="n">
        <f aca="false">IF(AND($J10,  $I10-C10*C$8 &lt; $E$4 ),1,0)</f>
        <v>0</v>
      </c>
      <c r="N10" s="0" t="n">
        <f aca="false">IF(AND($J10,  $I10-D10*D$8 &lt; $E$4 ),1,0)</f>
        <v>0</v>
      </c>
      <c r="O10" s="0" t="n">
        <f aca="false">IF(AND($J10,  $I10-E10*E$8 &lt; $E$4 ),1,0)</f>
        <v>0</v>
      </c>
      <c r="P10" s="0" t="n">
        <f aca="false">IF(AND($J10,  $I10-F10*F$8 &lt; $E$4 ),1,0)</f>
        <v>0</v>
      </c>
      <c r="Q10" s="0" t="n">
        <f aca="false">IF(AND($J10,  $I10-G10*G$8 &lt; $E$4 ),1,0)</f>
        <v>0</v>
      </c>
      <c r="R10" s="0" t="e">
        <f aca="false">FACT(H10-1)*FACT(6-H10)/FACT(6)</f>
        <v>#VALUE!</v>
      </c>
    </row>
    <row r="11" customFormat="false" ht="15" hidden="false" customHeight="false" outlineLevel="0" collapsed="false">
      <c r="A11" s="0" t="n">
        <v>1</v>
      </c>
      <c r="B11" s="0" t="n">
        <f aca="false">MOD(   INT(   $A11/2^(6-B$9)   ),2)</f>
        <v>0</v>
      </c>
      <c r="C11" s="0" t="n">
        <f aca="false">MOD(   INT(   $A11/2^(6-C$9)   ),2)</f>
        <v>0</v>
      </c>
      <c r="D11" s="0" t="n">
        <f aca="false">MOD(   INT(   $A11/2^(6-D$9)   ),2)</f>
        <v>0</v>
      </c>
      <c r="E11" s="0" t="n">
        <f aca="false">MOD(   INT(   $A11/2^(6-E$9)   ),2)</f>
        <v>0</v>
      </c>
      <c r="F11" s="0" t="n">
        <f aca="false">MOD(   INT(   $A11/2^(6-F$9)   ),2)</f>
        <v>0</v>
      </c>
      <c r="G11" s="0" t="n">
        <f aca="false">MOD(   INT(   $A11/2^(6-G$9)   ),2)</f>
        <v>1</v>
      </c>
      <c r="H11" s="0" t="n">
        <f aca="false">SUM(B11:G11)</f>
        <v>1</v>
      </c>
      <c r="I11" s="0" t="n">
        <f aca="false">SUMPRODUCT(B11:G11,$B$8:$G$8)</f>
        <v>43</v>
      </c>
      <c r="J11" s="0" t="n">
        <f aca="false">IF(I11&gt;=$E$4,1,0)</f>
        <v>1</v>
      </c>
      <c r="L11" s="0" t="n">
        <f aca="false">IF(AND($J11,  $I11-B11*B$8 &lt; $E$4 ),1,0)</f>
        <v>0</v>
      </c>
      <c r="M11" s="0" t="n">
        <f aca="false">IF(AND($J11,  $I11-C11*C$8 &lt; $E$4 ),1,0)</f>
        <v>0</v>
      </c>
      <c r="N11" s="0" t="n">
        <f aca="false">IF(AND($J11,  $I11-D11*D$8 &lt; $E$4 ),1,0)</f>
        <v>0</v>
      </c>
      <c r="O11" s="0" t="n">
        <f aca="false">IF(AND($J11,  $I11-E11*E$8 &lt; $E$4 ),1,0)</f>
        <v>0</v>
      </c>
      <c r="P11" s="0" t="n">
        <f aca="false">IF(AND($J11,  $I11-F11*F$8 &lt; $E$4 ),1,0)</f>
        <v>0</v>
      </c>
      <c r="Q11" s="0" t="n">
        <f aca="false">IF(AND($J11,  $I11-G11*G$8 &lt; $E$4 ),1,0)</f>
        <v>1</v>
      </c>
      <c r="R11" s="0" t="n">
        <f aca="false">FACT(H11-1)*FACT(6-H11)/FACT(6)</f>
        <v>0.166666666666667</v>
      </c>
    </row>
    <row r="12" customFormat="false" ht="15" hidden="false" customHeight="false" outlineLevel="0" collapsed="false">
      <c r="A12" s="0" t="n">
        <v>2</v>
      </c>
      <c r="B12" s="0" t="n">
        <f aca="false">MOD(   INT(   $A12/2^(6-B$9)   ),2)</f>
        <v>0</v>
      </c>
      <c r="C12" s="0" t="n">
        <f aca="false">MOD(   INT(   $A12/2^(6-C$9)   ),2)</f>
        <v>0</v>
      </c>
      <c r="D12" s="0" t="n">
        <f aca="false">MOD(   INT(   $A12/2^(6-D$9)   ),2)</f>
        <v>0</v>
      </c>
      <c r="E12" s="0" t="n">
        <f aca="false">MOD(   INT(   $A12/2^(6-E$9)   ),2)</f>
        <v>0</v>
      </c>
      <c r="F12" s="0" t="n">
        <f aca="false">MOD(   INT(   $A12/2^(6-F$9)   ),2)</f>
        <v>1</v>
      </c>
      <c r="G12" s="0" t="n">
        <f aca="false">MOD(   INT(   $A12/2^(6-G$9)   ),2)</f>
        <v>0</v>
      </c>
      <c r="H12" s="0" t="n">
        <f aca="false">SUM(B12:G12)</f>
        <v>1</v>
      </c>
      <c r="I12" s="0" t="n">
        <f aca="false">SUMPRODUCT(B12:G12,$B$8:$G$8)</f>
        <v>47</v>
      </c>
      <c r="J12" s="0" t="n">
        <f aca="false">IF(I12&gt;=$E$4,1,0)</f>
        <v>1</v>
      </c>
      <c r="L12" s="0" t="n">
        <f aca="false">IF(AND($J12,  $I12-B12*B$8 &lt; $E$4 ),1,0)</f>
        <v>0</v>
      </c>
      <c r="M12" s="0" t="n">
        <f aca="false">IF(AND($J12,  $I12-C12*C$8 &lt; $E$4 ),1,0)</f>
        <v>0</v>
      </c>
      <c r="N12" s="0" t="n">
        <f aca="false">IF(AND($J12,  $I12-D12*D$8 &lt; $E$4 ),1,0)</f>
        <v>0</v>
      </c>
      <c r="O12" s="0" t="n">
        <f aca="false">IF(AND($J12,  $I12-E12*E$8 &lt; $E$4 ),1,0)</f>
        <v>0</v>
      </c>
      <c r="P12" s="0" t="n">
        <f aca="false">IF(AND($J12,  $I12-F12*F$8 &lt; $E$4 ),1,0)</f>
        <v>1</v>
      </c>
      <c r="Q12" s="0" t="n">
        <f aca="false">IF(AND($J12,  $I12-G12*G$8 &lt; $E$4 ),1,0)</f>
        <v>0</v>
      </c>
      <c r="R12" s="0" t="n">
        <f aca="false">FACT(H12-1)*FACT(6-H12)/FACT(6)</f>
        <v>0.166666666666667</v>
      </c>
    </row>
    <row r="13" customFormat="false" ht="15" hidden="false" customHeight="false" outlineLevel="0" collapsed="false">
      <c r="A13" s="0" t="n">
        <v>3</v>
      </c>
      <c r="B13" s="0" t="n">
        <f aca="false">MOD(   INT(   $A13/2^(6-B$9)   ),2)</f>
        <v>0</v>
      </c>
      <c r="C13" s="0" t="n">
        <f aca="false">MOD(   INT(   $A13/2^(6-C$9)   ),2)</f>
        <v>0</v>
      </c>
      <c r="D13" s="0" t="n">
        <f aca="false">MOD(   INT(   $A13/2^(6-D$9)   ),2)</f>
        <v>0</v>
      </c>
      <c r="E13" s="0" t="n">
        <f aca="false">MOD(   INT(   $A13/2^(6-E$9)   ),2)</f>
        <v>0</v>
      </c>
      <c r="F13" s="0" t="n">
        <f aca="false">MOD(   INT(   $A13/2^(6-F$9)   ),2)</f>
        <v>1</v>
      </c>
      <c r="G13" s="0" t="n">
        <f aca="false">MOD(   INT(   $A13/2^(6-G$9)   ),2)</f>
        <v>1</v>
      </c>
      <c r="H13" s="0" t="n">
        <f aca="false">SUM(B13:G13)</f>
        <v>2</v>
      </c>
      <c r="I13" s="0" t="n">
        <f aca="false">SUMPRODUCT(B13:G13,$B$8:$G$8)</f>
        <v>90</v>
      </c>
      <c r="J13" s="0" t="n">
        <f aca="false">IF(I13&gt;=$E$4,1,0)</f>
        <v>1</v>
      </c>
      <c r="L13" s="0" t="n">
        <f aca="false">IF(AND($J13,  $I13-B13*B$8 &lt; $E$4 ),1,0)</f>
        <v>0</v>
      </c>
      <c r="M13" s="0" t="n">
        <f aca="false">IF(AND($J13,  $I13-C13*C$8 &lt; $E$4 ),1,0)</f>
        <v>0</v>
      </c>
      <c r="N13" s="0" t="n">
        <f aca="false">IF(AND($J13,  $I13-D13*D$8 &lt; $E$4 ),1,0)</f>
        <v>0</v>
      </c>
      <c r="O13" s="0" t="n">
        <f aca="false">IF(AND($J13,  $I13-E13*E$8 &lt; $E$4 ),1,0)</f>
        <v>0</v>
      </c>
      <c r="P13" s="0" t="n">
        <f aca="false">IF(AND($J13,  $I13-F13*F$8 &lt; $E$4 ),1,0)</f>
        <v>0</v>
      </c>
      <c r="Q13" s="0" t="n">
        <f aca="false">IF(AND($J13,  $I13-G13*G$8 &lt; $E$4 ),1,0)</f>
        <v>0</v>
      </c>
      <c r="R13" s="0" t="n">
        <f aca="false">FACT(H13-1)*FACT(6-H13)/FACT(6)</f>
        <v>0.0333333333333333</v>
      </c>
    </row>
    <row r="14" customFormat="false" ht="15" hidden="false" customHeight="false" outlineLevel="0" collapsed="false">
      <c r="A14" s="0" t="n">
        <v>4</v>
      </c>
      <c r="B14" s="0" t="n">
        <f aca="false">MOD(   INT(   $A14/2^(6-B$9)   ),2)</f>
        <v>0</v>
      </c>
      <c r="C14" s="0" t="n">
        <f aca="false">MOD(   INT(   $A14/2^(6-C$9)   ),2)</f>
        <v>0</v>
      </c>
      <c r="D14" s="0" t="n">
        <f aca="false">MOD(   INT(   $A14/2^(6-D$9)   ),2)</f>
        <v>0</v>
      </c>
      <c r="E14" s="0" t="n">
        <f aca="false">MOD(   INT(   $A14/2^(6-E$9)   ),2)</f>
        <v>1</v>
      </c>
      <c r="F14" s="0" t="n">
        <f aca="false">MOD(   INT(   $A14/2^(6-F$9)   ),2)</f>
        <v>0</v>
      </c>
      <c r="G14" s="0" t="n">
        <f aca="false">MOD(   INT(   $A14/2^(6-G$9)   ),2)</f>
        <v>0</v>
      </c>
      <c r="H14" s="0" t="n">
        <f aca="false">SUM(B14:G14)</f>
        <v>1</v>
      </c>
      <c r="I14" s="0" t="n">
        <f aca="false">SUMPRODUCT(B14:G14,$B$8:$G$8)</f>
        <v>28</v>
      </c>
      <c r="J14" s="0" t="n">
        <f aca="false">IF(I14&gt;=$E$4,1,0)</f>
        <v>1</v>
      </c>
      <c r="L14" s="0" t="n">
        <f aca="false">IF(AND($J14,  $I14-B14*B$8 &lt; $E$4 ),1,0)</f>
        <v>0</v>
      </c>
      <c r="M14" s="0" t="n">
        <f aca="false">IF(AND($J14,  $I14-C14*C$8 &lt; $E$4 ),1,0)</f>
        <v>0</v>
      </c>
      <c r="N14" s="0" t="n">
        <f aca="false">IF(AND($J14,  $I14-D14*D$8 &lt; $E$4 ),1,0)</f>
        <v>0</v>
      </c>
      <c r="O14" s="0" t="n">
        <f aca="false">IF(AND($J14,  $I14-E14*E$8 &lt; $E$4 ),1,0)</f>
        <v>1</v>
      </c>
      <c r="P14" s="0" t="n">
        <f aca="false">IF(AND($J14,  $I14-F14*F$8 &lt; $E$4 ),1,0)</f>
        <v>0</v>
      </c>
      <c r="Q14" s="0" t="n">
        <f aca="false">IF(AND($J14,  $I14-G14*G$8 &lt; $E$4 ),1,0)</f>
        <v>0</v>
      </c>
      <c r="R14" s="0" t="n">
        <f aca="false">FACT(H14-1)*FACT(6-H14)/FACT(6)</f>
        <v>0.166666666666667</v>
      </c>
    </row>
    <row r="15" customFormat="false" ht="15" hidden="false" customHeight="false" outlineLevel="0" collapsed="false">
      <c r="A15" s="0" t="n">
        <v>5</v>
      </c>
      <c r="B15" s="0" t="n">
        <f aca="false">MOD(   INT(   $A15/2^(6-B$9)   ),2)</f>
        <v>0</v>
      </c>
      <c r="C15" s="0" t="n">
        <f aca="false">MOD(   INT(   $A15/2^(6-C$9)   ),2)</f>
        <v>0</v>
      </c>
      <c r="D15" s="0" t="n">
        <f aca="false">MOD(   INT(   $A15/2^(6-D$9)   ),2)</f>
        <v>0</v>
      </c>
      <c r="E15" s="0" t="n">
        <f aca="false">MOD(   INT(   $A15/2^(6-E$9)   ),2)</f>
        <v>1</v>
      </c>
      <c r="F15" s="0" t="n">
        <f aca="false">MOD(   INT(   $A15/2^(6-F$9)   ),2)</f>
        <v>0</v>
      </c>
      <c r="G15" s="0" t="n">
        <f aca="false">MOD(   INT(   $A15/2^(6-G$9)   ),2)</f>
        <v>1</v>
      </c>
      <c r="H15" s="0" t="n">
        <f aca="false">SUM(B15:G15)</f>
        <v>2</v>
      </c>
      <c r="I15" s="0" t="n">
        <f aca="false">SUMPRODUCT(B15:G15,$B$8:$G$8)</f>
        <v>71</v>
      </c>
      <c r="J15" s="0" t="n">
        <f aca="false">IF(I15&gt;=$E$4,1,0)</f>
        <v>1</v>
      </c>
      <c r="L15" s="0" t="n">
        <f aca="false">IF(AND($J15,  $I15-B15*B$8 &lt; $E$4 ),1,0)</f>
        <v>0</v>
      </c>
      <c r="M15" s="0" t="n">
        <f aca="false">IF(AND($J15,  $I15-C15*C$8 &lt; $E$4 ),1,0)</f>
        <v>0</v>
      </c>
      <c r="N15" s="0" t="n">
        <f aca="false">IF(AND($J15,  $I15-D15*D$8 &lt; $E$4 ),1,0)</f>
        <v>0</v>
      </c>
      <c r="O15" s="0" t="n">
        <f aca="false">IF(AND($J15,  $I15-E15*E$8 &lt; $E$4 ),1,0)</f>
        <v>0</v>
      </c>
      <c r="P15" s="0" t="n">
        <f aca="false">IF(AND($J15,  $I15-F15*F$8 &lt; $E$4 ),1,0)</f>
        <v>0</v>
      </c>
      <c r="Q15" s="0" t="n">
        <f aca="false">IF(AND($J15,  $I15-G15*G$8 &lt; $E$4 ),1,0)</f>
        <v>0</v>
      </c>
      <c r="R15" s="0" t="n">
        <f aca="false">FACT(H15-1)*FACT(6-H15)/FACT(6)</f>
        <v>0.0333333333333333</v>
      </c>
    </row>
    <row r="16" customFormat="false" ht="15" hidden="false" customHeight="false" outlineLevel="0" collapsed="false">
      <c r="A16" s="0" t="n">
        <v>6</v>
      </c>
      <c r="B16" s="0" t="n">
        <f aca="false">MOD(   INT(   $A16/2^(6-B$9)   ),2)</f>
        <v>0</v>
      </c>
      <c r="C16" s="0" t="n">
        <f aca="false">MOD(   INT(   $A16/2^(6-C$9)   ),2)</f>
        <v>0</v>
      </c>
      <c r="D16" s="0" t="n">
        <f aca="false">MOD(   INT(   $A16/2^(6-D$9)   ),2)</f>
        <v>0</v>
      </c>
      <c r="E16" s="0" t="n">
        <f aca="false">MOD(   INT(   $A16/2^(6-E$9)   ),2)</f>
        <v>1</v>
      </c>
      <c r="F16" s="0" t="n">
        <f aca="false">MOD(   INT(   $A16/2^(6-F$9)   ),2)</f>
        <v>1</v>
      </c>
      <c r="G16" s="0" t="n">
        <f aca="false">MOD(   INT(   $A16/2^(6-G$9)   ),2)</f>
        <v>0</v>
      </c>
      <c r="H16" s="0" t="n">
        <f aca="false">SUM(B16:G16)</f>
        <v>2</v>
      </c>
      <c r="I16" s="0" t="n">
        <f aca="false">SUMPRODUCT(B16:G16,$B$8:$G$8)</f>
        <v>75</v>
      </c>
      <c r="J16" s="0" t="n">
        <f aca="false">IF(I16&gt;=$E$4,1,0)</f>
        <v>1</v>
      </c>
      <c r="L16" s="0" t="n">
        <f aca="false">IF(AND($J16,  $I16-B16*B$8 &lt; $E$4 ),1,0)</f>
        <v>0</v>
      </c>
      <c r="M16" s="0" t="n">
        <f aca="false">IF(AND($J16,  $I16-C16*C$8 &lt; $E$4 ),1,0)</f>
        <v>0</v>
      </c>
      <c r="N16" s="0" t="n">
        <f aca="false">IF(AND($J16,  $I16-D16*D$8 &lt; $E$4 ),1,0)</f>
        <v>0</v>
      </c>
      <c r="O16" s="0" t="n">
        <f aca="false">IF(AND($J16,  $I16-E16*E$8 &lt; $E$4 ),1,0)</f>
        <v>0</v>
      </c>
      <c r="P16" s="0" t="n">
        <f aca="false">IF(AND($J16,  $I16-F16*F$8 &lt; $E$4 ),1,0)</f>
        <v>0</v>
      </c>
      <c r="Q16" s="0" t="n">
        <f aca="false">IF(AND($J16,  $I16-G16*G$8 &lt; $E$4 ),1,0)</f>
        <v>0</v>
      </c>
      <c r="R16" s="0" t="n">
        <f aca="false">FACT(H16-1)*FACT(6-H16)/FACT(6)</f>
        <v>0.0333333333333333</v>
      </c>
    </row>
    <row r="17" customFormat="false" ht="15" hidden="false" customHeight="false" outlineLevel="0" collapsed="false">
      <c r="A17" s="0" t="n">
        <v>7</v>
      </c>
      <c r="B17" s="0" t="n">
        <f aca="false">MOD(   INT(   $A17/2^(6-B$9)   ),2)</f>
        <v>0</v>
      </c>
      <c r="C17" s="0" t="n">
        <f aca="false">MOD(   INT(   $A17/2^(6-C$9)   ),2)</f>
        <v>0</v>
      </c>
      <c r="D17" s="0" t="n">
        <f aca="false">MOD(   INT(   $A17/2^(6-D$9)   ),2)</f>
        <v>0</v>
      </c>
      <c r="E17" s="0" t="n">
        <f aca="false">MOD(   INT(   $A17/2^(6-E$9)   ),2)</f>
        <v>1</v>
      </c>
      <c r="F17" s="0" t="n">
        <f aca="false">MOD(   INT(   $A17/2^(6-F$9)   ),2)</f>
        <v>1</v>
      </c>
      <c r="G17" s="0" t="n">
        <f aca="false">MOD(   INT(   $A17/2^(6-G$9)   ),2)</f>
        <v>1</v>
      </c>
      <c r="H17" s="0" t="n">
        <f aca="false">SUM(B17:G17)</f>
        <v>3</v>
      </c>
      <c r="I17" s="0" t="n">
        <f aca="false">SUMPRODUCT(B17:G17,$B$8:$G$8)</f>
        <v>118</v>
      </c>
      <c r="J17" s="0" t="n">
        <f aca="false">IF(I17&gt;=$E$4,1,0)</f>
        <v>1</v>
      </c>
      <c r="L17" s="0" t="n">
        <f aca="false">IF(AND($J17,  $I17-B17*B$8 &lt; $E$4 ),1,0)</f>
        <v>0</v>
      </c>
      <c r="M17" s="0" t="n">
        <f aca="false">IF(AND($J17,  $I17-C17*C$8 &lt; $E$4 ),1,0)</f>
        <v>0</v>
      </c>
      <c r="N17" s="0" t="n">
        <f aca="false">IF(AND($J17,  $I17-D17*D$8 &lt; $E$4 ),1,0)</f>
        <v>0</v>
      </c>
      <c r="O17" s="0" t="n">
        <f aca="false">IF(AND($J17,  $I17-E17*E$8 &lt; $E$4 ),1,0)</f>
        <v>0</v>
      </c>
      <c r="P17" s="0" t="n">
        <f aca="false">IF(AND($J17,  $I17-F17*F$8 &lt; $E$4 ),1,0)</f>
        <v>0</v>
      </c>
      <c r="Q17" s="0" t="n">
        <f aca="false">IF(AND($J17,  $I17-G17*G$8 &lt; $E$4 ),1,0)</f>
        <v>0</v>
      </c>
      <c r="R17" s="0" t="n">
        <f aca="false">FACT(H17-1)*FACT(6-H17)/FACT(6)</f>
        <v>0.0166666666666667</v>
      </c>
    </row>
    <row r="18" customFormat="false" ht="15" hidden="false" customHeight="false" outlineLevel="0" collapsed="false">
      <c r="A18" s="0" t="n">
        <v>8</v>
      </c>
      <c r="B18" s="0" t="n">
        <f aca="false">MOD(   INT(   $A18/2^(6-B$9)   ),2)</f>
        <v>0</v>
      </c>
      <c r="C18" s="0" t="n">
        <f aca="false">MOD(   INT(   $A18/2^(6-C$9)   ),2)</f>
        <v>0</v>
      </c>
      <c r="D18" s="0" t="n">
        <f aca="false">MOD(   INT(   $A18/2^(6-D$9)   ),2)</f>
        <v>1</v>
      </c>
      <c r="E18" s="0" t="n">
        <f aca="false">MOD(   INT(   $A18/2^(6-E$9)   ),2)</f>
        <v>0</v>
      </c>
      <c r="F18" s="0" t="n">
        <f aca="false">MOD(   INT(   $A18/2^(6-F$9)   ),2)</f>
        <v>0</v>
      </c>
      <c r="G18" s="0" t="n">
        <f aca="false">MOD(   INT(   $A18/2^(6-G$9)   ),2)</f>
        <v>0</v>
      </c>
      <c r="H18" s="0" t="n">
        <f aca="false">SUM(B18:G18)</f>
        <v>1</v>
      </c>
      <c r="I18" s="0" t="n">
        <f aca="false">SUMPRODUCT(B18:G18,$B$8:$G$8)</f>
        <v>69</v>
      </c>
      <c r="J18" s="0" t="n">
        <f aca="false">IF(I18&gt;=$E$4,1,0)</f>
        <v>1</v>
      </c>
      <c r="L18" s="0" t="n">
        <f aca="false">IF(AND($J18,  $I18-B18*B$8 &lt; $E$4 ),1,0)</f>
        <v>0</v>
      </c>
      <c r="M18" s="0" t="n">
        <f aca="false">IF(AND($J18,  $I18-C18*C$8 &lt; $E$4 ),1,0)</f>
        <v>0</v>
      </c>
      <c r="N18" s="0" t="n">
        <f aca="false">IF(AND($J18,  $I18-D18*D$8 &lt; $E$4 ),1,0)</f>
        <v>1</v>
      </c>
      <c r="O18" s="0" t="n">
        <f aca="false">IF(AND($J18,  $I18-E18*E$8 &lt; $E$4 ),1,0)</f>
        <v>0</v>
      </c>
      <c r="P18" s="0" t="n">
        <f aca="false">IF(AND($J18,  $I18-F18*F$8 &lt; $E$4 ),1,0)</f>
        <v>0</v>
      </c>
      <c r="Q18" s="0" t="n">
        <f aca="false">IF(AND($J18,  $I18-G18*G$8 &lt; $E$4 ),1,0)</f>
        <v>0</v>
      </c>
      <c r="R18" s="0" t="n">
        <f aca="false">FACT(H18-1)*FACT(6-H18)/FACT(6)</f>
        <v>0.166666666666667</v>
      </c>
    </row>
    <row r="19" customFormat="false" ht="15" hidden="false" customHeight="false" outlineLevel="0" collapsed="false">
      <c r="A19" s="0" t="n">
        <v>9</v>
      </c>
      <c r="B19" s="0" t="n">
        <f aca="false">MOD(   INT(   $A19/2^(6-B$9)   ),2)</f>
        <v>0</v>
      </c>
      <c r="C19" s="0" t="n">
        <f aca="false">MOD(   INT(   $A19/2^(6-C$9)   ),2)</f>
        <v>0</v>
      </c>
      <c r="D19" s="0" t="n">
        <f aca="false">MOD(   INT(   $A19/2^(6-D$9)   ),2)</f>
        <v>1</v>
      </c>
      <c r="E19" s="0" t="n">
        <f aca="false">MOD(   INT(   $A19/2^(6-E$9)   ),2)</f>
        <v>0</v>
      </c>
      <c r="F19" s="0" t="n">
        <f aca="false">MOD(   INT(   $A19/2^(6-F$9)   ),2)</f>
        <v>0</v>
      </c>
      <c r="G19" s="0" t="n">
        <f aca="false">MOD(   INT(   $A19/2^(6-G$9)   ),2)</f>
        <v>1</v>
      </c>
      <c r="H19" s="0" t="n">
        <f aca="false">SUM(B19:G19)</f>
        <v>2</v>
      </c>
      <c r="I19" s="0" t="n">
        <f aca="false">SUMPRODUCT(B19:G19,$B$8:$G$8)</f>
        <v>112</v>
      </c>
      <c r="J19" s="0" t="n">
        <f aca="false">IF(I19&gt;=$E$4,1,0)</f>
        <v>1</v>
      </c>
      <c r="L19" s="0" t="n">
        <f aca="false">IF(AND($J19,  $I19-B19*B$8 &lt; $E$4 ),1,0)</f>
        <v>0</v>
      </c>
      <c r="M19" s="0" t="n">
        <f aca="false">IF(AND($J19,  $I19-C19*C$8 &lt; $E$4 ),1,0)</f>
        <v>0</v>
      </c>
      <c r="N19" s="0" t="n">
        <f aca="false">IF(AND($J19,  $I19-D19*D$8 &lt; $E$4 ),1,0)</f>
        <v>0</v>
      </c>
      <c r="O19" s="0" t="n">
        <f aca="false">IF(AND($J19,  $I19-E19*E$8 &lt; $E$4 ),1,0)</f>
        <v>0</v>
      </c>
      <c r="P19" s="0" t="n">
        <f aca="false">IF(AND($J19,  $I19-F19*F$8 &lt; $E$4 ),1,0)</f>
        <v>0</v>
      </c>
      <c r="Q19" s="0" t="n">
        <f aca="false">IF(AND($J19,  $I19-G19*G$8 &lt; $E$4 ),1,0)</f>
        <v>0</v>
      </c>
      <c r="R19" s="0" t="n">
        <f aca="false">FACT(H19-1)*FACT(6-H19)/FACT(6)</f>
        <v>0.0333333333333333</v>
      </c>
    </row>
    <row r="20" customFormat="false" ht="15" hidden="false" customHeight="false" outlineLevel="0" collapsed="false">
      <c r="A20" s="0" t="n">
        <v>10</v>
      </c>
      <c r="B20" s="0" t="n">
        <f aca="false">MOD(   INT(   $A20/2^(6-B$9)   ),2)</f>
        <v>0</v>
      </c>
      <c r="C20" s="0" t="n">
        <f aca="false">MOD(   INT(   $A20/2^(6-C$9)   ),2)</f>
        <v>0</v>
      </c>
      <c r="D20" s="0" t="n">
        <f aca="false">MOD(   INT(   $A20/2^(6-D$9)   ),2)</f>
        <v>1</v>
      </c>
      <c r="E20" s="0" t="n">
        <f aca="false">MOD(   INT(   $A20/2^(6-E$9)   ),2)</f>
        <v>0</v>
      </c>
      <c r="F20" s="0" t="n">
        <f aca="false">MOD(   INT(   $A20/2^(6-F$9)   ),2)</f>
        <v>1</v>
      </c>
      <c r="G20" s="0" t="n">
        <f aca="false">MOD(   INT(   $A20/2^(6-G$9)   ),2)</f>
        <v>0</v>
      </c>
      <c r="H20" s="0" t="n">
        <f aca="false">SUM(B20:G20)</f>
        <v>2</v>
      </c>
      <c r="I20" s="0" t="n">
        <f aca="false">SUMPRODUCT(B20:G20,$B$8:$G$8)</f>
        <v>116</v>
      </c>
      <c r="J20" s="0" t="n">
        <f aca="false">IF(I20&gt;=$E$4,1,0)</f>
        <v>1</v>
      </c>
      <c r="L20" s="0" t="n">
        <f aca="false">IF(AND($J20,  $I20-B20*B$8 &lt; $E$4 ),1,0)</f>
        <v>0</v>
      </c>
      <c r="M20" s="0" t="n">
        <f aca="false">IF(AND($J20,  $I20-C20*C$8 &lt; $E$4 ),1,0)</f>
        <v>0</v>
      </c>
      <c r="N20" s="0" t="n">
        <f aca="false">IF(AND($J20,  $I20-D20*D$8 &lt; $E$4 ),1,0)</f>
        <v>0</v>
      </c>
      <c r="O20" s="0" t="n">
        <f aca="false">IF(AND($J20,  $I20-E20*E$8 &lt; $E$4 ),1,0)</f>
        <v>0</v>
      </c>
      <c r="P20" s="0" t="n">
        <f aca="false">IF(AND($J20,  $I20-F20*F$8 &lt; $E$4 ),1,0)</f>
        <v>0</v>
      </c>
      <c r="Q20" s="0" t="n">
        <f aca="false">IF(AND($J20,  $I20-G20*G$8 &lt; $E$4 ),1,0)</f>
        <v>0</v>
      </c>
      <c r="R20" s="0" t="n">
        <f aca="false">FACT(H20-1)*FACT(6-H20)/FACT(6)</f>
        <v>0.0333333333333333</v>
      </c>
    </row>
    <row r="21" customFormat="false" ht="15" hidden="false" customHeight="false" outlineLevel="0" collapsed="false">
      <c r="A21" s="0" t="n">
        <v>11</v>
      </c>
      <c r="B21" s="0" t="n">
        <f aca="false">MOD(   INT(   $A21/2^(6-B$9)   ),2)</f>
        <v>0</v>
      </c>
      <c r="C21" s="0" t="n">
        <f aca="false">MOD(   INT(   $A21/2^(6-C$9)   ),2)</f>
        <v>0</v>
      </c>
      <c r="D21" s="0" t="n">
        <f aca="false">MOD(   INT(   $A21/2^(6-D$9)   ),2)</f>
        <v>1</v>
      </c>
      <c r="E21" s="0" t="n">
        <f aca="false">MOD(   INT(   $A21/2^(6-E$9)   ),2)</f>
        <v>0</v>
      </c>
      <c r="F21" s="0" t="n">
        <f aca="false">MOD(   INT(   $A21/2^(6-F$9)   ),2)</f>
        <v>1</v>
      </c>
      <c r="G21" s="0" t="n">
        <f aca="false">MOD(   INT(   $A21/2^(6-G$9)   ),2)</f>
        <v>1</v>
      </c>
      <c r="H21" s="0" t="n">
        <f aca="false">SUM(B21:G21)</f>
        <v>3</v>
      </c>
      <c r="I21" s="0" t="n">
        <f aca="false">SUMPRODUCT(B21:G21,$B$8:$G$8)</f>
        <v>159</v>
      </c>
      <c r="J21" s="0" t="n">
        <f aca="false">IF(I21&gt;=$E$4,1,0)</f>
        <v>1</v>
      </c>
      <c r="L21" s="0" t="n">
        <f aca="false">IF(AND($J21,  $I21-B21*B$8 &lt; $E$4 ),1,0)</f>
        <v>0</v>
      </c>
      <c r="M21" s="0" t="n">
        <f aca="false">IF(AND($J21,  $I21-C21*C$8 &lt; $E$4 ),1,0)</f>
        <v>0</v>
      </c>
      <c r="N21" s="0" t="n">
        <f aca="false">IF(AND($J21,  $I21-D21*D$8 &lt; $E$4 ),1,0)</f>
        <v>0</v>
      </c>
      <c r="O21" s="0" t="n">
        <f aca="false">IF(AND($J21,  $I21-E21*E$8 &lt; $E$4 ),1,0)</f>
        <v>0</v>
      </c>
      <c r="P21" s="0" t="n">
        <f aca="false">IF(AND($J21,  $I21-F21*F$8 &lt; $E$4 ),1,0)</f>
        <v>0</v>
      </c>
      <c r="Q21" s="0" t="n">
        <f aca="false">IF(AND($J21,  $I21-G21*G$8 &lt; $E$4 ),1,0)</f>
        <v>0</v>
      </c>
      <c r="R21" s="0" t="n">
        <f aca="false">FACT(H21-1)*FACT(6-H21)/FACT(6)</f>
        <v>0.0166666666666667</v>
      </c>
    </row>
    <row r="22" customFormat="false" ht="15" hidden="false" customHeight="false" outlineLevel="0" collapsed="false">
      <c r="A22" s="0" t="n">
        <v>12</v>
      </c>
      <c r="B22" s="0" t="n">
        <f aca="false">MOD(   INT(   $A22/2^(6-B$9)   ),2)</f>
        <v>0</v>
      </c>
      <c r="C22" s="0" t="n">
        <f aca="false">MOD(   INT(   $A22/2^(6-C$9)   ),2)</f>
        <v>0</v>
      </c>
      <c r="D22" s="0" t="n">
        <f aca="false">MOD(   INT(   $A22/2^(6-D$9)   ),2)</f>
        <v>1</v>
      </c>
      <c r="E22" s="0" t="n">
        <f aca="false">MOD(   INT(   $A22/2^(6-E$9)   ),2)</f>
        <v>1</v>
      </c>
      <c r="F22" s="0" t="n">
        <f aca="false">MOD(   INT(   $A22/2^(6-F$9)   ),2)</f>
        <v>0</v>
      </c>
      <c r="G22" s="0" t="n">
        <f aca="false">MOD(   INT(   $A22/2^(6-G$9)   ),2)</f>
        <v>0</v>
      </c>
      <c r="H22" s="0" t="n">
        <f aca="false">SUM(B22:G22)</f>
        <v>2</v>
      </c>
      <c r="I22" s="0" t="n">
        <f aca="false">SUMPRODUCT(B22:G22,$B$8:$G$8)</f>
        <v>97</v>
      </c>
      <c r="J22" s="0" t="n">
        <f aca="false">IF(I22&gt;=$E$4,1,0)</f>
        <v>1</v>
      </c>
      <c r="L22" s="0" t="n">
        <f aca="false">IF(AND($J22,  $I22-B22*B$8 &lt; $E$4 ),1,0)</f>
        <v>0</v>
      </c>
      <c r="M22" s="0" t="n">
        <f aca="false">IF(AND($J22,  $I22-C22*C$8 &lt; $E$4 ),1,0)</f>
        <v>0</v>
      </c>
      <c r="N22" s="0" t="n">
        <f aca="false">IF(AND($J22,  $I22-D22*D$8 &lt; $E$4 ),1,0)</f>
        <v>0</v>
      </c>
      <c r="O22" s="0" t="n">
        <f aca="false">IF(AND($J22,  $I22-E22*E$8 &lt; $E$4 ),1,0)</f>
        <v>0</v>
      </c>
      <c r="P22" s="0" t="n">
        <f aca="false">IF(AND($J22,  $I22-F22*F$8 &lt; $E$4 ),1,0)</f>
        <v>0</v>
      </c>
      <c r="Q22" s="0" t="n">
        <f aca="false">IF(AND($J22,  $I22-G22*G$8 &lt; $E$4 ),1,0)</f>
        <v>0</v>
      </c>
      <c r="R22" s="0" t="n">
        <f aca="false">FACT(H22-1)*FACT(6-H22)/FACT(6)</f>
        <v>0.0333333333333333</v>
      </c>
    </row>
    <row r="23" customFormat="false" ht="15" hidden="false" customHeight="false" outlineLevel="0" collapsed="false">
      <c r="A23" s="0" t="n">
        <v>13</v>
      </c>
      <c r="B23" s="0" t="n">
        <f aca="false">MOD(   INT(   $A23/2^(6-B$9)   ),2)</f>
        <v>0</v>
      </c>
      <c r="C23" s="0" t="n">
        <f aca="false">MOD(   INT(   $A23/2^(6-C$9)   ),2)</f>
        <v>0</v>
      </c>
      <c r="D23" s="0" t="n">
        <f aca="false">MOD(   INT(   $A23/2^(6-D$9)   ),2)</f>
        <v>1</v>
      </c>
      <c r="E23" s="0" t="n">
        <f aca="false">MOD(   INT(   $A23/2^(6-E$9)   ),2)</f>
        <v>1</v>
      </c>
      <c r="F23" s="0" t="n">
        <f aca="false">MOD(   INT(   $A23/2^(6-F$9)   ),2)</f>
        <v>0</v>
      </c>
      <c r="G23" s="0" t="n">
        <f aca="false">MOD(   INT(   $A23/2^(6-G$9)   ),2)</f>
        <v>1</v>
      </c>
      <c r="H23" s="0" t="n">
        <f aca="false">SUM(B23:G23)</f>
        <v>3</v>
      </c>
      <c r="I23" s="0" t="n">
        <f aca="false">SUMPRODUCT(B23:G23,$B$8:$G$8)</f>
        <v>140</v>
      </c>
      <c r="J23" s="0" t="n">
        <f aca="false">IF(I23&gt;=$E$4,1,0)</f>
        <v>1</v>
      </c>
      <c r="L23" s="0" t="n">
        <f aca="false">IF(AND($J23,  $I23-B23*B$8 &lt; $E$4 ),1,0)</f>
        <v>0</v>
      </c>
      <c r="M23" s="0" t="n">
        <f aca="false">IF(AND($J23,  $I23-C23*C$8 &lt; $E$4 ),1,0)</f>
        <v>0</v>
      </c>
      <c r="N23" s="0" t="n">
        <f aca="false">IF(AND($J23,  $I23-D23*D$8 &lt; $E$4 ),1,0)</f>
        <v>0</v>
      </c>
      <c r="O23" s="0" t="n">
        <f aca="false">IF(AND($J23,  $I23-E23*E$8 &lt; $E$4 ),1,0)</f>
        <v>0</v>
      </c>
      <c r="P23" s="0" t="n">
        <f aca="false">IF(AND($J23,  $I23-F23*F$8 &lt; $E$4 ),1,0)</f>
        <v>0</v>
      </c>
      <c r="Q23" s="0" t="n">
        <f aca="false">IF(AND($J23,  $I23-G23*G$8 &lt; $E$4 ),1,0)</f>
        <v>0</v>
      </c>
      <c r="R23" s="0" t="n">
        <f aca="false">FACT(H23-1)*FACT(6-H23)/FACT(6)</f>
        <v>0.0166666666666667</v>
      </c>
    </row>
    <row r="24" customFormat="false" ht="15" hidden="false" customHeight="false" outlineLevel="0" collapsed="false">
      <c r="A24" s="0" t="n">
        <v>14</v>
      </c>
      <c r="B24" s="0" t="n">
        <f aca="false">MOD(   INT(   $A24/2^(6-B$9)   ),2)</f>
        <v>0</v>
      </c>
      <c r="C24" s="0" t="n">
        <f aca="false">MOD(   INT(   $A24/2^(6-C$9)   ),2)</f>
        <v>0</v>
      </c>
      <c r="D24" s="0" t="n">
        <f aca="false">MOD(   INT(   $A24/2^(6-D$9)   ),2)</f>
        <v>1</v>
      </c>
      <c r="E24" s="0" t="n">
        <f aca="false">MOD(   INT(   $A24/2^(6-E$9)   ),2)</f>
        <v>1</v>
      </c>
      <c r="F24" s="0" t="n">
        <f aca="false">MOD(   INT(   $A24/2^(6-F$9)   ),2)</f>
        <v>1</v>
      </c>
      <c r="G24" s="0" t="n">
        <f aca="false">MOD(   INT(   $A24/2^(6-G$9)   ),2)</f>
        <v>0</v>
      </c>
      <c r="H24" s="0" t="n">
        <f aca="false">SUM(B24:G24)</f>
        <v>3</v>
      </c>
      <c r="I24" s="0" t="n">
        <f aca="false">SUMPRODUCT(B24:G24,$B$8:$G$8)</f>
        <v>144</v>
      </c>
      <c r="J24" s="0" t="n">
        <f aca="false">IF(I24&gt;=$E$4,1,0)</f>
        <v>1</v>
      </c>
      <c r="L24" s="0" t="n">
        <f aca="false">IF(AND($J24,  $I24-B24*B$8 &lt; $E$4 ),1,0)</f>
        <v>0</v>
      </c>
      <c r="M24" s="0" t="n">
        <f aca="false">IF(AND($J24,  $I24-C24*C$8 &lt; $E$4 ),1,0)</f>
        <v>0</v>
      </c>
      <c r="N24" s="0" t="n">
        <f aca="false">IF(AND($J24,  $I24-D24*D$8 &lt; $E$4 ),1,0)</f>
        <v>0</v>
      </c>
      <c r="O24" s="0" t="n">
        <f aca="false">IF(AND($J24,  $I24-E24*E$8 &lt; $E$4 ),1,0)</f>
        <v>0</v>
      </c>
      <c r="P24" s="0" t="n">
        <f aca="false">IF(AND($J24,  $I24-F24*F$8 &lt; $E$4 ),1,0)</f>
        <v>0</v>
      </c>
      <c r="Q24" s="0" t="n">
        <f aca="false">IF(AND($J24,  $I24-G24*G$8 &lt; $E$4 ),1,0)</f>
        <v>0</v>
      </c>
      <c r="R24" s="0" t="n">
        <f aca="false">FACT(H24-1)*FACT(6-H24)/FACT(6)</f>
        <v>0.0166666666666667</v>
      </c>
    </row>
    <row r="25" customFormat="false" ht="15" hidden="false" customHeight="false" outlineLevel="0" collapsed="false">
      <c r="A25" s="0" t="n">
        <v>15</v>
      </c>
      <c r="B25" s="0" t="n">
        <f aca="false">MOD(   INT(   $A25/2^(6-B$9)   ),2)</f>
        <v>0</v>
      </c>
      <c r="C25" s="0" t="n">
        <f aca="false">MOD(   INT(   $A25/2^(6-C$9)   ),2)</f>
        <v>0</v>
      </c>
      <c r="D25" s="0" t="n">
        <f aca="false">MOD(   INT(   $A25/2^(6-D$9)   ),2)</f>
        <v>1</v>
      </c>
      <c r="E25" s="0" t="n">
        <f aca="false">MOD(   INT(   $A25/2^(6-E$9)   ),2)</f>
        <v>1</v>
      </c>
      <c r="F25" s="0" t="n">
        <f aca="false">MOD(   INT(   $A25/2^(6-F$9)   ),2)</f>
        <v>1</v>
      </c>
      <c r="G25" s="0" t="n">
        <f aca="false">MOD(   INT(   $A25/2^(6-G$9)   ),2)</f>
        <v>1</v>
      </c>
      <c r="H25" s="0" t="n">
        <f aca="false">SUM(B25:G25)</f>
        <v>4</v>
      </c>
      <c r="I25" s="0" t="n">
        <f aca="false">SUMPRODUCT(B25:G25,$B$8:$G$8)</f>
        <v>187</v>
      </c>
      <c r="J25" s="0" t="n">
        <f aca="false">IF(I25&gt;=$E$4,1,0)</f>
        <v>1</v>
      </c>
      <c r="L25" s="0" t="n">
        <f aca="false">IF(AND($J25,  $I25-B25*B$8 &lt; $E$4 ),1,0)</f>
        <v>0</v>
      </c>
      <c r="M25" s="0" t="n">
        <f aca="false">IF(AND($J25,  $I25-C25*C$8 &lt; $E$4 ),1,0)</f>
        <v>0</v>
      </c>
      <c r="N25" s="0" t="n">
        <f aca="false">IF(AND($J25,  $I25-D25*D$8 &lt; $E$4 ),1,0)</f>
        <v>0</v>
      </c>
      <c r="O25" s="0" t="n">
        <f aca="false">IF(AND($J25,  $I25-E25*E$8 &lt; $E$4 ),1,0)</f>
        <v>0</v>
      </c>
      <c r="P25" s="0" t="n">
        <f aca="false">IF(AND($J25,  $I25-F25*F$8 &lt; $E$4 ),1,0)</f>
        <v>0</v>
      </c>
      <c r="Q25" s="0" t="n">
        <f aca="false">IF(AND($J25,  $I25-G25*G$8 &lt; $E$4 ),1,0)</f>
        <v>0</v>
      </c>
      <c r="R25" s="0" t="n">
        <f aca="false">FACT(H25-1)*FACT(6-H25)/FACT(6)</f>
        <v>0.0166666666666667</v>
      </c>
    </row>
    <row r="26" customFormat="false" ht="15" hidden="false" customHeight="false" outlineLevel="0" collapsed="false">
      <c r="A26" s="0" t="n">
        <v>16</v>
      </c>
      <c r="B26" s="0" t="n">
        <f aca="false">MOD(   INT(   $A26/2^(6-B$9)   ),2)</f>
        <v>0</v>
      </c>
      <c r="C26" s="0" t="n">
        <f aca="false">MOD(   INT(   $A26/2^(6-C$9)   ),2)</f>
        <v>1</v>
      </c>
      <c r="D26" s="0" t="n">
        <f aca="false">MOD(   INT(   $A26/2^(6-D$9)   ),2)</f>
        <v>0</v>
      </c>
      <c r="E26" s="0" t="n">
        <f aca="false">MOD(   INT(   $A26/2^(6-E$9)   ),2)</f>
        <v>0</v>
      </c>
      <c r="F26" s="0" t="n">
        <f aca="false">MOD(   INT(   $A26/2^(6-F$9)   ),2)</f>
        <v>0</v>
      </c>
      <c r="G26" s="0" t="n">
        <f aca="false">MOD(   INT(   $A26/2^(6-G$9)   ),2)</f>
        <v>0</v>
      </c>
      <c r="H26" s="0" t="n">
        <f aca="false">SUM(B26:G26)</f>
        <v>1</v>
      </c>
      <c r="I26" s="0" t="n">
        <f aca="false">SUMPRODUCT(B26:G26,$B$8:$G$8)</f>
        <v>34</v>
      </c>
      <c r="J26" s="0" t="n">
        <f aca="false">IF(I26&gt;=$E$4,1,0)</f>
        <v>1</v>
      </c>
      <c r="L26" s="0" t="n">
        <f aca="false">IF(AND($J26,  $I26-B26*B$8 &lt; $E$4 ),1,0)</f>
        <v>0</v>
      </c>
      <c r="M26" s="0" t="n">
        <f aca="false">IF(AND($J26,  $I26-C26*C$8 &lt; $E$4 ),1,0)</f>
        <v>1</v>
      </c>
      <c r="N26" s="0" t="n">
        <f aca="false">IF(AND($J26,  $I26-D26*D$8 &lt; $E$4 ),1,0)</f>
        <v>0</v>
      </c>
      <c r="O26" s="0" t="n">
        <f aca="false">IF(AND($J26,  $I26-E26*E$8 &lt; $E$4 ),1,0)</f>
        <v>0</v>
      </c>
      <c r="P26" s="0" t="n">
        <f aca="false">IF(AND($J26,  $I26-F26*F$8 &lt; $E$4 ),1,0)</f>
        <v>0</v>
      </c>
      <c r="Q26" s="0" t="n">
        <f aca="false">IF(AND($J26,  $I26-G26*G$8 &lt; $E$4 ),1,0)</f>
        <v>0</v>
      </c>
      <c r="R26" s="0" t="n">
        <f aca="false">FACT(H26-1)*FACT(6-H26)/FACT(6)</f>
        <v>0.166666666666667</v>
      </c>
    </row>
    <row r="27" customFormat="false" ht="15" hidden="false" customHeight="false" outlineLevel="0" collapsed="false">
      <c r="A27" s="0" t="n">
        <v>17</v>
      </c>
      <c r="B27" s="0" t="n">
        <f aca="false">MOD(   INT(   $A27/2^(6-B$9)   ),2)</f>
        <v>0</v>
      </c>
      <c r="C27" s="0" t="n">
        <f aca="false">MOD(   INT(   $A27/2^(6-C$9)   ),2)</f>
        <v>1</v>
      </c>
      <c r="D27" s="0" t="n">
        <f aca="false">MOD(   INT(   $A27/2^(6-D$9)   ),2)</f>
        <v>0</v>
      </c>
      <c r="E27" s="0" t="n">
        <f aca="false">MOD(   INT(   $A27/2^(6-E$9)   ),2)</f>
        <v>0</v>
      </c>
      <c r="F27" s="0" t="n">
        <f aca="false">MOD(   INT(   $A27/2^(6-F$9)   ),2)</f>
        <v>0</v>
      </c>
      <c r="G27" s="0" t="n">
        <f aca="false">MOD(   INT(   $A27/2^(6-G$9)   ),2)</f>
        <v>1</v>
      </c>
      <c r="H27" s="0" t="n">
        <f aca="false">SUM(B27:G27)</f>
        <v>2</v>
      </c>
      <c r="I27" s="0" t="n">
        <f aca="false">SUMPRODUCT(B27:G27,$B$8:$G$8)</f>
        <v>77</v>
      </c>
      <c r="J27" s="0" t="n">
        <f aca="false">IF(I27&gt;=$E$4,1,0)</f>
        <v>1</v>
      </c>
      <c r="L27" s="0" t="n">
        <f aca="false">IF(AND($J27,  $I27-B27*B$8 &lt; $E$4 ),1,0)</f>
        <v>0</v>
      </c>
      <c r="M27" s="0" t="n">
        <f aca="false">IF(AND($J27,  $I27-C27*C$8 &lt; $E$4 ),1,0)</f>
        <v>0</v>
      </c>
      <c r="N27" s="0" t="n">
        <f aca="false">IF(AND($J27,  $I27-D27*D$8 &lt; $E$4 ),1,0)</f>
        <v>0</v>
      </c>
      <c r="O27" s="0" t="n">
        <f aca="false">IF(AND($J27,  $I27-E27*E$8 &lt; $E$4 ),1,0)</f>
        <v>0</v>
      </c>
      <c r="P27" s="0" t="n">
        <f aca="false">IF(AND($J27,  $I27-F27*F$8 &lt; $E$4 ),1,0)</f>
        <v>0</v>
      </c>
      <c r="Q27" s="0" t="n">
        <f aca="false">IF(AND($J27,  $I27-G27*G$8 &lt; $E$4 ),1,0)</f>
        <v>0</v>
      </c>
      <c r="R27" s="0" t="n">
        <f aca="false">FACT(H27-1)*FACT(6-H27)/FACT(6)</f>
        <v>0.0333333333333333</v>
      </c>
    </row>
    <row r="28" customFormat="false" ht="15" hidden="false" customHeight="false" outlineLevel="0" collapsed="false">
      <c r="A28" s="0" t="n">
        <v>18</v>
      </c>
      <c r="B28" s="0" t="n">
        <f aca="false">MOD(   INT(   $A28/2^(6-B$9)   ),2)</f>
        <v>0</v>
      </c>
      <c r="C28" s="0" t="n">
        <f aca="false">MOD(   INT(   $A28/2^(6-C$9)   ),2)</f>
        <v>1</v>
      </c>
      <c r="D28" s="0" t="n">
        <f aca="false">MOD(   INT(   $A28/2^(6-D$9)   ),2)</f>
        <v>0</v>
      </c>
      <c r="E28" s="0" t="n">
        <f aca="false">MOD(   INT(   $A28/2^(6-E$9)   ),2)</f>
        <v>0</v>
      </c>
      <c r="F28" s="0" t="n">
        <f aca="false">MOD(   INT(   $A28/2^(6-F$9)   ),2)</f>
        <v>1</v>
      </c>
      <c r="G28" s="0" t="n">
        <f aca="false">MOD(   INT(   $A28/2^(6-G$9)   ),2)</f>
        <v>0</v>
      </c>
      <c r="H28" s="0" t="n">
        <f aca="false">SUM(B28:G28)</f>
        <v>2</v>
      </c>
      <c r="I28" s="0" t="n">
        <f aca="false">SUMPRODUCT(B28:G28,$B$8:$G$8)</f>
        <v>81</v>
      </c>
      <c r="J28" s="0" t="n">
        <f aca="false">IF(I28&gt;=$E$4,1,0)</f>
        <v>1</v>
      </c>
      <c r="L28" s="0" t="n">
        <f aca="false">IF(AND($J28,  $I28-B28*B$8 &lt; $E$4 ),1,0)</f>
        <v>0</v>
      </c>
      <c r="M28" s="0" t="n">
        <f aca="false">IF(AND($J28,  $I28-C28*C$8 &lt; $E$4 ),1,0)</f>
        <v>0</v>
      </c>
      <c r="N28" s="0" t="n">
        <f aca="false">IF(AND($J28,  $I28-D28*D$8 &lt; $E$4 ),1,0)</f>
        <v>0</v>
      </c>
      <c r="O28" s="0" t="n">
        <f aca="false">IF(AND($J28,  $I28-E28*E$8 &lt; $E$4 ),1,0)</f>
        <v>0</v>
      </c>
      <c r="P28" s="0" t="n">
        <f aca="false">IF(AND($J28,  $I28-F28*F$8 &lt; $E$4 ),1,0)</f>
        <v>0</v>
      </c>
      <c r="Q28" s="0" t="n">
        <f aca="false">IF(AND($J28,  $I28-G28*G$8 &lt; $E$4 ),1,0)</f>
        <v>0</v>
      </c>
      <c r="R28" s="0" t="n">
        <f aca="false">FACT(H28-1)*FACT(6-H28)/FACT(6)</f>
        <v>0.0333333333333333</v>
      </c>
    </row>
    <row r="29" customFormat="false" ht="15" hidden="false" customHeight="false" outlineLevel="0" collapsed="false">
      <c r="A29" s="0" t="n">
        <v>19</v>
      </c>
      <c r="B29" s="0" t="n">
        <f aca="false">MOD(   INT(   $A29/2^(6-B$9)   ),2)</f>
        <v>0</v>
      </c>
      <c r="C29" s="0" t="n">
        <f aca="false">MOD(   INT(   $A29/2^(6-C$9)   ),2)</f>
        <v>1</v>
      </c>
      <c r="D29" s="0" t="n">
        <f aca="false">MOD(   INT(   $A29/2^(6-D$9)   ),2)</f>
        <v>0</v>
      </c>
      <c r="E29" s="0" t="n">
        <f aca="false">MOD(   INT(   $A29/2^(6-E$9)   ),2)</f>
        <v>0</v>
      </c>
      <c r="F29" s="0" t="n">
        <f aca="false">MOD(   INT(   $A29/2^(6-F$9)   ),2)</f>
        <v>1</v>
      </c>
      <c r="G29" s="0" t="n">
        <f aca="false">MOD(   INT(   $A29/2^(6-G$9)   ),2)</f>
        <v>1</v>
      </c>
      <c r="H29" s="0" t="n">
        <f aca="false">SUM(B29:G29)</f>
        <v>3</v>
      </c>
      <c r="I29" s="0" t="n">
        <f aca="false">SUMPRODUCT(B29:G29,$B$8:$G$8)</f>
        <v>124</v>
      </c>
      <c r="J29" s="0" t="n">
        <f aca="false">IF(I29&gt;=$E$4,1,0)</f>
        <v>1</v>
      </c>
      <c r="L29" s="0" t="n">
        <f aca="false">IF(AND($J29,  $I29-B29*B$8 &lt; $E$4 ),1,0)</f>
        <v>0</v>
      </c>
      <c r="M29" s="0" t="n">
        <f aca="false">IF(AND($J29,  $I29-C29*C$8 &lt; $E$4 ),1,0)</f>
        <v>0</v>
      </c>
      <c r="N29" s="0" t="n">
        <f aca="false">IF(AND($J29,  $I29-D29*D$8 &lt; $E$4 ),1,0)</f>
        <v>0</v>
      </c>
      <c r="O29" s="0" t="n">
        <f aca="false">IF(AND($J29,  $I29-E29*E$8 &lt; $E$4 ),1,0)</f>
        <v>0</v>
      </c>
      <c r="P29" s="0" t="n">
        <f aca="false">IF(AND($J29,  $I29-F29*F$8 &lt; $E$4 ),1,0)</f>
        <v>0</v>
      </c>
      <c r="Q29" s="0" t="n">
        <f aca="false">IF(AND($J29,  $I29-G29*G$8 &lt; $E$4 ),1,0)</f>
        <v>0</v>
      </c>
      <c r="R29" s="0" t="n">
        <f aca="false">FACT(H29-1)*FACT(6-H29)/FACT(6)</f>
        <v>0.0166666666666667</v>
      </c>
    </row>
    <row r="30" customFormat="false" ht="15" hidden="false" customHeight="false" outlineLevel="0" collapsed="false">
      <c r="A30" s="0" t="n">
        <v>20</v>
      </c>
      <c r="B30" s="0" t="n">
        <f aca="false">MOD(   INT(   $A30/2^(6-B$9)   ),2)</f>
        <v>0</v>
      </c>
      <c r="C30" s="0" t="n">
        <f aca="false">MOD(   INT(   $A30/2^(6-C$9)   ),2)</f>
        <v>1</v>
      </c>
      <c r="D30" s="0" t="n">
        <f aca="false">MOD(   INT(   $A30/2^(6-D$9)   ),2)</f>
        <v>0</v>
      </c>
      <c r="E30" s="0" t="n">
        <f aca="false">MOD(   INT(   $A30/2^(6-E$9)   ),2)</f>
        <v>1</v>
      </c>
      <c r="F30" s="0" t="n">
        <f aca="false">MOD(   INT(   $A30/2^(6-F$9)   ),2)</f>
        <v>0</v>
      </c>
      <c r="G30" s="0" t="n">
        <f aca="false">MOD(   INT(   $A30/2^(6-G$9)   ),2)</f>
        <v>0</v>
      </c>
      <c r="H30" s="0" t="n">
        <f aca="false">SUM(B30:G30)</f>
        <v>2</v>
      </c>
      <c r="I30" s="0" t="n">
        <f aca="false">SUMPRODUCT(B30:G30,$B$8:$G$8)</f>
        <v>62</v>
      </c>
      <c r="J30" s="0" t="n">
        <f aca="false">IF(I30&gt;=$E$4,1,0)</f>
        <v>1</v>
      </c>
      <c r="L30" s="0" t="n">
        <f aca="false">IF(AND($J30,  $I30-B30*B$8 &lt; $E$4 ),1,0)</f>
        <v>0</v>
      </c>
      <c r="M30" s="0" t="n">
        <f aca="false">IF(AND($J30,  $I30-C30*C$8 &lt; $E$4 ),1,0)</f>
        <v>0</v>
      </c>
      <c r="N30" s="0" t="n">
        <f aca="false">IF(AND($J30,  $I30-D30*D$8 &lt; $E$4 ),1,0)</f>
        <v>0</v>
      </c>
      <c r="O30" s="0" t="n">
        <f aca="false">IF(AND($J30,  $I30-E30*E$8 &lt; $E$4 ),1,0)</f>
        <v>0</v>
      </c>
      <c r="P30" s="0" t="n">
        <f aca="false">IF(AND($J30,  $I30-F30*F$8 &lt; $E$4 ),1,0)</f>
        <v>0</v>
      </c>
      <c r="Q30" s="0" t="n">
        <f aca="false">IF(AND($J30,  $I30-G30*G$8 &lt; $E$4 ),1,0)</f>
        <v>0</v>
      </c>
      <c r="R30" s="0" t="n">
        <f aca="false">FACT(H30-1)*FACT(6-H30)/FACT(6)</f>
        <v>0.0333333333333333</v>
      </c>
    </row>
    <row r="31" customFormat="false" ht="15" hidden="false" customHeight="false" outlineLevel="0" collapsed="false">
      <c r="A31" s="0" t="n">
        <v>21</v>
      </c>
      <c r="B31" s="0" t="n">
        <f aca="false">MOD(   INT(   $A31/2^(6-B$9)   ),2)</f>
        <v>0</v>
      </c>
      <c r="C31" s="0" t="n">
        <f aca="false">MOD(   INT(   $A31/2^(6-C$9)   ),2)</f>
        <v>1</v>
      </c>
      <c r="D31" s="0" t="n">
        <f aca="false">MOD(   INT(   $A31/2^(6-D$9)   ),2)</f>
        <v>0</v>
      </c>
      <c r="E31" s="0" t="n">
        <f aca="false">MOD(   INT(   $A31/2^(6-E$9)   ),2)</f>
        <v>1</v>
      </c>
      <c r="F31" s="0" t="n">
        <f aca="false">MOD(   INT(   $A31/2^(6-F$9)   ),2)</f>
        <v>0</v>
      </c>
      <c r="G31" s="0" t="n">
        <f aca="false">MOD(   INT(   $A31/2^(6-G$9)   ),2)</f>
        <v>1</v>
      </c>
      <c r="H31" s="0" t="n">
        <f aca="false">SUM(B31:G31)</f>
        <v>3</v>
      </c>
      <c r="I31" s="0" t="n">
        <f aca="false">SUMPRODUCT(B31:G31,$B$8:$G$8)</f>
        <v>105</v>
      </c>
      <c r="J31" s="0" t="n">
        <f aca="false">IF(I31&gt;=$E$4,1,0)</f>
        <v>1</v>
      </c>
      <c r="L31" s="0" t="n">
        <f aca="false">IF(AND($J31,  $I31-B31*B$8 &lt; $E$4 ),1,0)</f>
        <v>0</v>
      </c>
      <c r="M31" s="0" t="n">
        <f aca="false">IF(AND($J31,  $I31-C31*C$8 &lt; $E$4 ),1,0)</f>
        <v>0</v>
      </c>
      <c r="N31" s="0" t="n">
        <f aca="false">IF(AND($J31,  $I31-D31*D$8 &lt; $E$4 ),1,0)</f>
        <v>0</v>
      </c>
      <c r="O31" s="0" t="n">
        <f aca="false">IF(AND($J31,  $I31-E31*E$8 &lt; $E$4 ),1,0)</f>
        <v>0</v>
      </c>
      <c r="P31" s="0" t="n">
        <f aca="false">IF(AND($J31,  $I31-F31*F$8 &lt; $E$4 ),1,0)</f>
        <v>0</v>
      </c>
      <c r="Q31" s="0" t="n">
        <f aca="false">IF(AND($J31,  $I31-G31*G$8 &lt; $E$4 ),1,0)</f>
        <v>0</v>
      </c>
      <c r="R31" s="0" t="n">
        <f aca="false">FACT(H31-1)*FACT(6-H31)/FACT(6)</f>
        <v>0.0166666666666667</v>
      </c>
    </row>
    <row r="32" customFormat="false" ht="15" hidden="false" customHeight="false" outlineLevel="0" collapsed="false">
      <c r="A32" s="0" t="n">
        <v>22</v>
      </c>
      <c r="B32" s="0" t="n">
        <f aca="false">MOD(   INT(   $A32/2^(6-B$9)   ),2)</f>
        <v>0</v>
      </c>
      <c r="C32" s="0" t="n">
        <f aca="false">MOD(   INT(   $A32/2^(6-C$9)   ),2)</f>
        <v>1</v>
      </c>
      <c r="D32" s="0" t="n">
        <f aca="false">MOD(   INT(   $A32/2^(6-D$9)   ),2)</f>
        <v>0</v>
      </c>
      <c r="E32" s="0" t="n">
        <f aca="false">MOD(   INT(   $A32/2^(6-E$9)   ),2)</f>
        <v>1</v>
      </c>
      <c r="F32" s="0" t="n">
        <f aca="false">MOD(   INT(   $A32/2^(6-F$9)   ),2)</f>
        <v>1</v>
      </c>
      <c r="G32" s="0" t="n">
        <f aca="false">MOD(   INT(   $A32/2^(6-G$9)   ),2)</f>
        <v>0</v>
      </c>
      <c r="H32" s="0" t="n">
        <f aca="false">SUM(B32:G32)</f>
        <v>3</v>
      </c>
      <c r="I32" s="0" t="n">
        <f aca="false">SUMPRODUCT(B32:G32,$B$8:$G$8)</f>
        <v>109</v>
      </c>
      <c r="J32" s="0" t="n">
        <f aca="false">IF(I32&gt;=$E$4,1,0)</f>
        <v>1</v>
      </c>
      <c r="L32" s="0" t="n">
        <f aca="false">IF(AND($J32,  $I32-B32*B$8 &lt; $E$4 ),1,0)</f>
        <v>0</v>
      </c>
      <c r="M32" s="0" t="n">
        <f aca="false">IF(AND($J32,  $I32-C32*C$8 &lt; $E$4 ),1,0)</f>
        <v>0</v>
      </c>
      <c r="N32" s="0" t="n">
        <f aca="false">IF(AND($J32,  $I32-D32*D$8 &lt; $E$4 ),1,0)</f>
        <v>0</v>
      </c>
      <c r="O32" s="0" t="n">
        <f aca="false">IF(AND($J32,  $I32-E32*E$8 &lt; $E$4 ),1,0)</f>
        <v>0</v>
      </c>
      <c r="P32" s="0" t="n">
        <f aca="false">IF(AND($J32,  $I32-F32*F$8 &lt; $E$4 ),1,0)</f>
        <v>0</v>
      </c>
      <c r="Q32" s="0" t="n">
        <f aca="false">IF(AND($J32,  $I32-G32*G$8 &lt; $E$4 ),1,0)</f>
        <v>0</v>
      </c>
      <c r="R32" s="0" t="n">
        <f aca="false">FACT(H32-1)*FACT(6-H32)/FACT(6)</f>
        <v>0.0166666666666667</v>
      </c>
    </row>
    <row r="33" customFormat="false" ht="15" hidden="false" customHeight="false" outlineLevel="0" collapsed="false">
      <c r="A33" s="0" t="n">
        <v>23</v>
      </c>
      <c r="B33" s="0" t="n">
        <f aca="false">MOD(   INT(   $A33/2^(6-B$9)   ),2)</f>
        <v>0</v>
      </c>
      <c r="C33" s="0" t="n">
        <f aca="false">MOD(   INT(   $A33/2^(6-C$9)   ),2)</f>
        <v>1</v>
      </c>
      <c r="D33" s="0" t="n">
        <f aca="false">MOD(   INT(   $A33/2^(6-D$9)   ),2)</f>
        <v>0</v>
      </c>
      <c r="E33" s="0" t="n">
        <f aca="false">MOD(   INT(   $A33/2^(6-E$9)   ),2)</f>
        <v>1</v>
      </c>
      <c r="F33" s="0" t="n">
        <f aca="false">MOD(   INT(   $A33/2^(6-F$9)   ),2)</f>
        <v>1</v>
      </c>
      <c r="G33" s="0" t="n">
        <f aca="false">MOD(   INT(   $A33/2^(6-G$9)   ),2)</f>
        <v>1</v>
      </c>
      <c r="H33" s="0" t="n">
        <f aca="false">SUM(B33:G33)</f>
        <v>4</v>
      </c>
      <c r="I33" s="0" t="n">
        <f aca="false">SUMPRODUCT(B33:G33,$B$8:$G$8)</f>
        <v>152</v>
      </c>
      <c r="J33" s="0" t="n">
        <f aca="false">IF(I33&gt;=$E$4,1,0)</f>
        <v>1</v>
      </c>
      <c r="L33" s="0" t="n">
        <f aca="false">IF(AND($J33,  $I33-B33*B$8 &lt; $E$4 ),1,0)</f>
        <v>0</v>
      </c>
      <c r="M33" s="0" t="n">
        <f aca="false">IF(AND($J33,  $I33-C33*C$8 &lt; $E$4 ),1,0)</f>
        <v>0</v>
      </c>
      <c r="N33" s="0" t="n">
        <f aca="false">IF(AND($J33,  $I33-D33*D$8 &lt; $E$4 ),1,0)</f>
        <v>0</v>
      </c>
      <c r="O33" s="0" t="n">
        <f aca="false">IF(AND($J33,  $I33-E33*E$8 &lt; $E$4 ),1,0)</f>
        <v>0</v>
      </c>
      <c r="P33" s="0" t="n">
        <f aca="false">IF(AND($J33,  $I33-F33*F$8 &lt; $E$4 ),1,0)</f>
        <v>0</v>
      </c>
      <c r="Q33" s="0" t="n">
        <f aca="false">IF(AND($J33,  $I33-G33*G$8 &lt; $E$4 ),1,0)</f>
        <v>0</v>
      </c>
      <c r="R33" s="0" t="n">
        <f aca="false">FACT(H33-1)*FACT(6-H33)/FACT(6)</f>
        <v>0.0166666666666667</v>
      </c>
    </row>
    <row r="34" customFormat="false" ht="15" hidden="false" customHeight="false" outlineLevel="0" collapsed="false">
      <c r="A34" s="0" t="n">
        <v>24</v>
      </c>
      <c r="B34" s="0" t="n">
        <f aca="false">MOD(   INT(   $A34/2^(6-B$9)   ),2)</f>
        <v>0</v>
      </c>
      <c r="C34" s="0" t="n">
        <f aca="false">MOD(   INT(   $A34/2^(6-C$9)   ),2)</f>
        <v>1</v>
      </c>
      <c r="D34" s="0" t="n">
        <f aca="false">MOD(   INT(   $A34/2^(6-D$9)   ),2)</f>
        <v>1</v>
      </c>
      <c r="E34" s="0" t="n">
        <f aca="false">MOD(   INT(   $A34/2^(6-E$9)   ),2)</f>
        <v>0</v>
      </c>
      <c r="F34" s="0" t="n">
        <f aca="false">MOD(   INT(   $A34/2^(6-F$9)   ),2)</f>
        <v>0</v>
      </c>
      <c r="G34" s="0" t="n">
        <f aca="false">MOD(   INT(   $A34/2^(6-G$9)   ),2)</f>
        <v>0</v>
      </c>
      <c r="H34" s="0" t="n">
        <f aca="false">SUM(B34:G34)</f>
        <v>2</v>
      </c>
      <c r="I34" s="0" t="n">
        <f aca="false">SUMPRODUCT(B34:G34,$B$8:$G$8)</f>
        <v>103</v>
      </c>
      <c r="J34" s="0" t="n">
        <f aca="false">IF(I34&gt;=$E$4,1,0)</f>
        <v>1</v>
      </c>
      <c r="L34" s="0" t="n">
        <f aca="false">IF(AND($J34,  $I34-B34*B$8 &lt; $E$4 ),1,0)</f>
        <v>0</v>
      </c>
      <c r="M34" s="0" t="n">
        <f aca="false">IF(AND($J34,  $I34-C34*C$8 &lt; $E$4 ),1,0)</f>
        <v>0</v>
      </c>
      <c r="N34" s="0" t="n">
        <f aca="false">IF(AND($J34,  $I34-D34*D$8 &lt; $E$4 ),1,0)</f>
        <v>0</v>
      </c>
      <c r="O34" s="0" t="n">
        <f aca="false">IF(AND($J34,  $I34-E34*E$8 &lt; $E$4 ),1,0)</f>
        <v>0</v>
      </c>
      <c r="P34" s="0" t="n">
        <f aca="false">IF(AND($J34,  $I34-F34*F$8 &lt; $E$4 ),1,0)</f>
        <v>0</v>
      </c>
      <c r="Q34" s="0" t="n">
        <f aca="false">IF(AND($J34,  $I34-G34*G$8 &lt; $E$4 ),1,0)</f>
        <v>0</v>
      </c>
      <c r="R34" s="0" t="n">
        <f aca="false">FACT(H34-1)*FACT(6-H34)/FACT(6)</f>
        <v>0.0333333333333333</v>
      </c>
    </row>
    <row r="35" customFormat="false" ht="15" hidden="false" customHeight="false" outlineLevel="0" collapsed="false">
      <c r="A35" s="0" t="n">
        <v>25</v>
      </c>
      <c r="B35" s="0" t="n">
        <f aca="false">MOD(   INT(   $A35/2^(6-B$9)   ),2)</f>
        <v>0</v>
      </c>
      <c r="C35" s="0" t="n">
        <f aca="false">MOD(   INT(   $A35/2^(6-C$9)   ),2)</f>
        <v>1</v>
      </c>
      <c r="D35" s="0" t="n">
        <f aca="false">MOD(   INT(   $A35/2^(6-D$9)   ),2)</f>
        <v>1</v>
      </c>
      <c r="E35" s="0" t="n">
        <f aca="false">MOD(   INT(   $A35/2^(6-E$9)   ),2)</f>
        <v>0</v>
      </c>
      <c r="F35" s="0" t="n">
        <f aca="false">MOD(   INT(   $A35/2^(6-F$9)   ),2)</f>
        <v>0</v>
      </c>
      <c r="G35" s="0" t="n">
        <f aca="false">MOD(   INT(   $A35/2^(6-G$9)   ),2)</f>
        <v>1</v>
      </c>
      <c r="H35" s="0" t="n">
        <f aca="false">SUM(B35:G35)</f>
        <v>3</v>
      </c>
      <c r="I35" s="0" t="n">
        <f aca="false">SUMPRODUCT(B35:G35,$B$8:$G$8)</f>
        <v>146</v>
      </c>
      <c r="J35" s="0" t="n">
        <f aca="false">IF(I35&gt;=$E$4,1,0)</f>
        <v>1</v>
      </c>
      <c r="L35" s="0" t="n">
        <f aca="false">IF(AND($J35,  $I35-B35*B$8 &lt; $E$4 ),1,0)</f>
        <v>0</v>
      </c>
      <c r="M35" s="0" t="n">
        <f aca="false">IF(AND($J35,  $I35-C35*C$8 &lt; $E$4 ),1,0)</f>
        <v>0</v>
      </c>
      <c r="N35" s="0" t="n">
        <f aca="false">IF(AND($J35,  $I35-D35*D$8 &lt; $E$4 ),1,0)</f>
        <v>0</v>
      </c>
      <c r="O35" s="0" t="n">
        <f aca="false">IF(AND($J35,  $I35-E35*E$8 &lt; $E$4 ),1,0)</f>
        <v>0</v>
      </c>
      <c r="P35" s="0" t="n">
        <f aca="false">IF(AND($J35,  $I35-F35*F$8 &lt; $E$4 ),1,0)</f>
        <v>0</v>
      </c>
      <c r="Q35" s="0" t="n">
        <f aca="false">IF(AND($J35,  $I35-G35*G$8 &lt; $E$4 ),1,0)</f>
        <v>0</v>
      </c>
      <c r="R35" s="0" t="n">
        <f aca="false">FACT(H35-1)*FACT(6-H35)/FACT(6)</f>
        <v>0.0166666666666667</v>
      </c>
    </row>
    <row r="36" customFormat="false" ht="15" hidden="false" customHeight="false" outlineLevel="0" collapsed="false">
      <c r="A36" s="0" t="n">
        <v>26</v>
      </c>
      <c r="B36" s="0" t="n">
        <f aca="false">MOD(   INT(   $A36/2^(6-B$9)   ),2)</f>
        <v>0</v>
      </c>
      <c r="C36" s="0" t="n">
        <f aca="false">MOD(   INT(   $A36/2^(6-C$9)   ),2)</f>
        <v>1</v>
      </c>
      <c r="D36" s="0" t="n">
        <f aca="false">MOD(   INT(   $A36/2^(6-D$9)   ),2)</f>
        <v>1</v>
      </c>
      <c r="E36" s="0" t="n">
        <f aca="false">MOD(   INT(   $A36/2^(6-E$9)   ),2)</f>
        <v>0</v>
      </c>
      <c r="F36" s="0" t="n">
        <f aca="false">MOD(   INT(   $A36/2^(6-F$9)   ),2)</f>
        <v>1</v>
      </c>
      <c r="G36" s="0" t="n">
        <f aca="false">MOD(   INT(   $A36/2^(6-G$9)   ),2)</f>
        <v>0</v>
      </c>
      <c r="H36" s="0" t="n">
        <f aca="false">SUM(B36:G36)</f>
        <v>3</v>
      </c>
      <c r="I36" s="0" t="n">
        <f aca="false">SUMPRODUCT(B36:G36,$B$8:$G$8)</f>
        <v>150</v>
      </c>
      <c r="J36" s="0" t="n">
        <f aca="false">IF(I36&gt;=$E$4,1,0)</f>
        <v>1</v>
      </c>
      <c r="L36" s="0" t="n">
        <f aca="false">IF(AND($J36,  $I36-B36*B$8 &lt; $E$4 ),1,0)</f>
        <v>0</v>
      </c>
      <c r="M36" s="0" t="n">
        <f aca="false">IF(AND($J36,  $I36-C36*C$8 &lt; $E$4 ),1,0)</f>
        <v>0</v>
      </c>
      <c r="N36" s="0" t="n">
        <f aca="false">IF(AND($J36,  $I36-D36*D$8 &lt; $E$4 ),1,0)</f>
        <v>0</v>
      </c>
      <c r="O36" s="0" t="n">
        <f aca="false">IF(AND($J36,  $I36-E36*E$8 &lt; $E$4 ),1,0)</f>
        <v>0</v>
      </c>
      <c r="P36" s="0" t="n">
        <f aca="false">IF(AND($J36,  $I36-F36*F$8 &lt; $E$4 ),1,0)</f>
        <v>0</v>
      </c>
      <c r="Q36" s="0" t="n">
        <f aca="false">IF(AND($J36,  $I36-G36*G$8 &lt; $E$4 ),1,0)</f>
        <v>0</v>
      </c>
      <c r="R36" s="0" t="n">
        <f aca="false">FACT(H36-1)*FACT(6-H36)/FACT(6)</f>
        <v>0.0166666666666667</v>
      </c>
    </row>
    <row r="37" customFormat="false" ht="15" hidden="false" customHeight="false" outlineLevel="0" collapsed="false">
      <c r="A37" s="0" t="n">
        <v>27</v>
      </c>
      <c r="B37" s="0" t="n">
        <f aca="false">MOD(   INT(   $A37/2^(6-B$9)   ),2)</f>
        <v>0</v>
      </c>
      <c r="C37" s="0" t="n">
        <f aca="false">MOD(   INT(   $A37/2^(6-C$9)   ),2)</f>
        <v>1</v>
      </c>
      <c r="D37" s="0" t="n">
        <f aca="false">MOD(   INT(   $A37/2^(6-D$9)   ),2)</f>
        <v>1</v>
      </c>
      <c r="E37" s="0" t="n">
        <f aca="false">MOD(   INT(   $A37/2^(6-E$9)   ),2)</f>
        <v>0</v>
      </c>
      <c r="F37" s="0" t="n">
        <f aca="false">MOD(   INT(   $A37/2^(6-F$9)   ),2)</f>
        <v>1</v>
      </c>
      <c r="G37" s="0" t="n">
        <f aca="false">MOD(   INT(   $A37/2^(6-G$9)   ),2)</f>
        <v>1</v>
      </c>
      <c r="H37" s="0" t="n">
        <f aca="false">SUM(B37:G37)</f>
        <v>4</v>
      </c>
      <c r="I37" s="0" t="n">
        <f aca="false">SUMPRODUCT(B37:G37,$B$8:$G$8)</f>
        <v>193</v>
      </c>
      <c r="J37" s="0" t="n">
        <f aca="false">IF(I37&gt;=$E$4,1,0)</f>
        <v>1</v>
      </c>
      <c r="L37" s="0" t="n">
        <f aca="false">IF(AND($J37,  $I37-B37*B$8 &lt; $E$4 ),1,0)</f>
        <v>0</v>
      </c>
      <c r="M37" s="0" t="n">
        <f aca="false">IF(AND($J37,  $I37-C37*C$8 &lt; $E$4 ),1,0)</f>
        <v>0</v>
      </c>
      <c r="N37" s="0" t="n">
        <f aca="false">IF(AND($J37,  $I37-D37*D$8 &lt; $E$4 ),1,0)</f>
        <v>0</v>
      </c>
      <c r="O37" s="0" t="n">
        <f aca="false">IF(AND($J37,  $I37-E37*E$8 &lt; $E$4 ),1,0)</f>
        <v>0</v>
      </c>
      <c r="P37" s="0" t="n">
        <f aca="false">IF(AND($J37,  $I37-F37*F$8 &lt; $E$4 ),1,0)</f>
        <v>0</v>
      </c>
      <c r="Q37" s="0" t="n">
        <f aca="false">IF(AND($J37,  $I37-G37*G$8 &lt; $E$4 ),1,0)</f>
        <v>0</v>
      </c>
      <c r="R37" s="0" t="n">
        <f aca="false">FACT(H37-1)*FACT(6-H37)/FACT(6)</f>
        <v>0.0166666666666667</v>
      </c>
    </row>
    <row r="38" customFormat="false" ht="15" hidden="false" customHeight="false" outlineLevel="0" collapsed="false">
      <c r="A38" s="0" t="n">
        <v>28</v>
      </c>
      <c r="B38" s="0" t="n">
        <f aca="false">MOD(   INT(   $A38/2^(6-B$9)   ),2)</f>
        <v>0</v>
      </c>
      <c r="C38" s="0" t="n">
        <f aca="false">MOD(   INT(   $A38/2^(6-C$9)   ),2)</f>
        <v>1</v>
      </c>
      <c r="D38" s="0" t="n">
        <f aca="false">MOD(   INT(   $A38/2^(6-D$9)   ),2)</f>
        <v>1</v>
      </c>
      <c r="E38" s="0" t="n">
        <f aca="false">MOD(   INT(   $A38/2^(6-E$9)   ),2)</f>
        <v>1</v>
      </c>
      <c r="F38" s="0" t="n">
        <f aca="false">MOD(   INT(   $A38/2^(6-F$9)   ),2)</f>
        <v>0</v>
      </c>
      <c r="G38" s="0" t="n">
        <f aca="false">MOD(   INT(   $A38/2^(6-G$9)   ),2)</f>
        <v>0</v>
      </c>
      <c r="H38" s="0" t="n">
        <f aca="false">SUM(B38:G38)</f>
        <v>3</v>
      </c>
      <c r="I38" s="0" t="n">
        <f aca="false">SUMPRODUCT(B38:G38,$B$8:$G$8)</f>
        <v>131</v>
      </c>
      <c r="J38" s="0" t="n">
        <f aca="false">IF(I38&gt;=$E$4,1,0)</f>
        <v>1</v>
      </c>
      <c r="L38" s="0" t="n">
        <f aca="false">IF(AND($J38,  $I38-B38*B$8 &lt; $E$4 ),1,0)</f>
        <v>0</v>
      </c>
      <c r="M38" s="0" t="n">
        <f aca="false">IF(AND($J38,  $I38-C38*C$8 &lt; $E$4 ),1,0)</f>
        <v>0</v>
      </c>
      <c r="N38" s="0" t="n">
        <f aca="false">IF(AND($J38,  $I38-D38*D$8 &lt; $E$4 ),1,0)</f>
        <v>0</v>
      </c>
      <c r="O38" s="0" t="n">
        <f aca="false">IF(AND($J38,  $I38-E38*E$8 &lt; $E$4 ),1,0)</f>
        <v>0</v>
      </c>
      <c r="P38" s="0" t="n">
        <f aca="false">IF(AND($J38,  $I38-F38*F$8 &lt; $E$4 ),1,0)</f>
        <v>0</v>
      </c>
      <c r="Q38" s="0" t="n">
        <f aca="false">IF(AND($J38,  $I38-G38*G$8 &lt; $E$4 ),1,0)</f>
        <v>0</v>
      </c>
      <c r="R38" s="0" t="n">
        <f aca="false">FACT(H38-1)*FACT(6-H38)/FACT(6)</f>
        <v>0.0166666666666667</v>
      </c>
    </row>
    <row r="39" customFormat="false" ht="15" hidden="false" customHeight="false" outlineLevel="0" collapsed="false">
      <c r="A39" s="0" t="n">
        <v>29</v>
      </c>
      <c r="B39" s="0" t="n">
        <f aca="false">MOD(   INT(   $A39/2^(6-B$9)   ),2)</f>
        <v>0</v>
      </c>
      <c r="C39" s="0" t="n">
        <f aca="false">MOD(   INT(   $A39/2^(6-C$9)   ),2)</f>
        <v>1</v>
      </c>
      <c r="D39" s="0" t="n">
        <f aca="false">MOD(   INT(   $A39/2^(6-D$9)   ),2)</f>
        <v>1</v>
      </c>
      <c r="E39" s="0" t="n">
        <f aca="false">MOD(   INT(   $A39/2^(6-E$9)   ),2)</f>
        <v>1</v>
      </c>
      <c r="F39" s="0" t="n">
        <f aca="false">MOD(   INT(   $A39/2^(6-F$9)   ),2)</f>
        <v>0</v>
      </c>
      <c r="G39" s="0" t="n">
        <f aca="false">MOD(   INT(   $A39/2^(6-G$9)   ),2)</f>
        <v>1</v>
      </c>
      <c r="H39" s="0" t="n">
        <f aca="false">SUM(B39:G39)</f>
        <v>4</v>
      </c>
      <c r="I39" s="0" t="n">
        <f aca="false">SUMPRODUCT(B39:G39,$B$8:$G$8)</f>
        <v>174</v>
      </c>
      <c r="J39" s="0" t="n">
        <f aca="false">IF(I39&gt;=$E$4,1,0)</f>
        <v>1</v>
      </c>
      <c r="L39" s="0" t="n">
        <f aca="false">IF(AND($J39,  $I39-B39*B$8 &lt; $E$4 ),1,0)</f>
        <v>0</v>
      </c>
      <c r="M39" s="0" t="n">
        <f aca="false">IF(AND($J39,  $I39-C39*C$8 &lt; $E$4 ),1,0)</f>
        <v>0</v>
      </c>
      <c r="N39" s="0" t="n">
        <f aca="false">IF(AND($J39,  $I39-D39*D$8 &lt; $E$4 ),1,0)</f>
        <v>0</v>
      </c>
      <c r="O39" s="0" t="n">
        <f aca="false">IF(AND($J39,  $I39-E39*E$8 &lt; $E$4 ),1,0)</f>
        <v>0</v>
      </c>
      <c r="P39" s="0" t="n">
        <f aca="false">IF(AND($J39,  $I39-F39*F$8 &lt; $E$4 ),1,0)</f>
        <v>0</v>
      </c>
      <c r="Q39" s="0" t="n">
        <f aca="false">IF(AND($J39,  $I39-G39*G$8 &lt; $E$4 ),1,0)</f>
        <v>0</v>
      </c>
      <c r="R39" s="0" t="n">
        <f aca="false">FACT(H39-1)*FACT(6-H39)/FACT(6)</f>
        <v>0.0166666666666667</v>
      </c>
    </row>
    <row r="40" customFormat="false" ht="15" hidden="false" customHeight="false" outlineLevel="0" collapsed="false">
      <c r="A40" s="0" t="n">
        <v>30</v>
      </c>
      <c r="B40" s="0" t="n">
        <f aca="false">MOD(   INT(   $A40/2^(6-B$9)   ),2)</f>
        <v>0</v>
      </c>
      <c r="C40" s="0" t="n">
        <f aca="false">MOD(   INT(   $A40/2^(6-C$9)   ),2)</f>
        <v>1</v>
      </c>
      <c r="D40" s="0" t="n">
        <f aca="false">MOD(   INT(   $A40/2^(6-D$9)   ),2)</f>
        <v>1</v>
      </c>
      <c r="E40" s="0" t="n">
        <f aca="false">MOD(   INT(   $A40/2^(6-E$9)   ),2)</f>
        <v>1</v>
      </c>
      <c r="F40" s="0" t="n">
        <f aca="false">MOD(   INT(   $A40/2^(6-F$9)   ),2)</f>
        <v>1</v>
      </c>
      <c r="G40" s="0" t="n">
        <f aca="false">MOD(   INT(   $A40/2^(6-G$9)   ),2)</f>
        <v>0</v>
      </c>
      <c r="H40" s="0" t="n">
        <f aca="false">SUM(B40:G40)</f>
        <v>4</v>
      </c>
      <c r="I40" s="0" t="n">
        <f aca="false">SUMPRODUCT(B40:G40,$B$8:$G$8)</f>
        <v>178</v>
      </c>
      <c r="J40" s="0" t="n">
        <f aca="false">IF(I40&gt;=$E$4,1,0)</f>
        <v>1</v>
      </c>
      <c r="L40" s="0" t="n">
        <f aca="false">IF(AND($J40,  $I40-B40*B$8 &lt; $E$4 ),1,0)</f>
        <v>0</v>
      </c>
      <c r="M40" s="0" t="n">
        <f aca="false">IF(AND($J40,  $I40-C40*C$8 &lt; $E$4 ),1,0)</f>
        <v>0</v>
      </c>
      <c r="N40" s="0" t="n">
        <f aca="false">IF(AND($J40,  $I40-D40*D$8 &lt; $E$4 ),1,0)</f>
        <v>0</v>
      </c>
      <c r="O40" s="0" t="n">
        <f aca="false">IF(AND($J40,  $I40-E40*E$8 &lt; $E$4 ),1,0)</f>
        <v>0</v>
      </c>
      <c r="P40" s="0" t="n">
        <f aca="false">IF(AND($J40,  $I40-F40*F$8 &lt; $E$4 ),1,0)</f>
        <v>0</v>
      </c>
      <c r="Q40" s="0" t="n">
        <f aca="false">IF(AND($J40,  $I40-G40*G$8 &lt; $E$4 ),1,0)</f>
        <v>0</v>
      </c>
      <c r="R40" s="0" t="n">
        <f aca="false">FACT(H40-1)*FACT(6-H40)/FACT(6)</f>
        <v>0.0166666666666667</v>
      </c>
    </row>
    <row r="41" customFormat="false" ht="15" hidden="false" customHeight="false" outlineLevel="0" collapsed="false">
      <c r="A41" s="0" t="n">
        <v>31</v>
      </c>
      <c r="B41" s="0" t="n">
        <f aca="false">MOD(   INT(   $A41/2^(6-B$9)   ),2)</f>
        <v>0</v>
      </c>
      <c r="C41" s="0" t="n">
        <f aca="false">MOD(   INT(   $A41/2^(6-C$9)   ),2)</f>
        <v>1</v>
      </c>
      <c r="D41" s="0" t="n">
        <f aca="false">MOD(   INT(   $A41/2^(6-D$9)   ),2)</f>
        <v>1</v>
      </c>
      <c r="E41" s="0" t="n">
        <f aca="false">MOD(   INT(   $A41/2^(6-E$9)   ),2)</f>
        <v>1</v>
      </c>
      <c r="F41" s="0" t="n">
        <f aca="false">MOD(   INT(   $A41/2^(6-F$9)   ),2)</f>
        <v>1</v>
      </c>
      <c r="G41" s="0" t="n">
        <f aca="false">MOD(   INT(   $A41/2^(6-G$9)   ),2)</f>
        <v>1</v>
      </c>
      <c r="H41" s="0" t="n">
        <f aca="false">SUM(B41:G41)</f>
        <v>5</v>
      </c>
      <c r="I41" s="0" t="n">
        <f aca="false">SUMPRODUCT(B41:G41,$B$8:$G$8)</f>
        <v>221</v>
      </c>
      <c r="J41" s="0" t="n">
        <f aca="false">IF(I41&gt;=$E$4,1,0)</f>
        <v>1</v>
      </c>
      <c r="L41" s="0" t="n">
        <f aca="false">IF(AND($J41,  $I41-B41*B$8 &lt; $E$4 ),1,0)</f>
        <v>0</v>
      </c>
      <c r="M41" s="0" t="n">
        <f aca="false">IF(AND($J41,  $I41-C41*C$8 &lt; $E$4 ),1,0)</f>
        <v>0</v>
      </c>
      <c r="N41" s="0" t="n">
        <f aca="false">IF(AND($J41,  $I41-D41*D$8 &lt; $E$4 ),1,0)</f>
        <v>0</v>
      </c>
      <c r="O41" s="0" t="n">
        <f aca="false">IF(AND($J41,  $I41-E41*E$8 &lt; $E$4 ),1,0)</f>
        <v>0</v>
      </c>
      <c r="P41" s="0" t="n">
        <f aca="false">IF(AND($J41,  $I41-F41*F$8 &lt; $E$4 ),1,0)</f>
        <v>0</v>
      </c>
      <c r="Q41" s="0" t="n">
        <f aca="false">IF(AND($J41,  $I41-G41*G$8 &lt; $E$4 ),1,0)</f>
        <v>0</v>
      </c>
      <c r="R41" s="0" t="n">
        <f aca="false">FACT(H41-1)*FACT(6-H41)/FACT(6)</f>
        <v>0.0333333333333333</v>
      </c>
    </row>
    <row r="42" customFormat="false" ht="15" hidden="false" customHeight="false" outlineLevel="0" collapsed="false">
      <c r="A42" s="0" t="n">
        <v>32</v>
      </c>
      <c r="B42" s="0" t="n">
        <f aca="false">MOD(   INT(   $A42/2^(6-B$9)   ),2)</f>
        <v>1</v>
      </c>
      <c r="C42" s="0" t="n">
        <f aca="false">MOD(   INT(   $A42/2^(6-C$9)   ),2)</f>
        <v>0</v>
      </c>
      <c r="D42" s="0" t="n">
        <f aca="false">MOD(   INT(   $A42/2^(6-D$9)   ),2)</f>
        <v>0</v>
      </c>
      <c r="E42" s="0" t="n">
        <f aca="false">MOD(   INT(   $A42/2^(6-E$9)   ),2)</f>
        <v>0</v>
      </c>
      <c r="F42" s="0" t="n">
        <f aca="false">MOD(   INT(   $A42/2^(6-F$9)   ),2)</f>
        <v>0</v>
      </c>
      <c r="G42" s="0" t="n">
        <f aca="false">MOD(   INT(   $A42/2^(6-G$9)   ),2)</f>
        <v>0</v>
      </c>
      <c r="H42" s="0" t="n">
        <f aca="false">SUM(B42:G42)</f>
        <v>1</v>
      </c>
      <c r="I42" s="0" t="n">
        <f aca="false">SUMPRODUCT(B42:G42,$B$8:$G$8)</f>
        <v>52</v>
      </c>
      <c r="J42" s="0" t="n">
        <f aca="false">IF(I42&gt;=$E$4,1,0)</f>
        <v>1</v>
      </c>
      <c r="L42" s="0" t="n">
        <f aca="false">IF(AND($J42,  $I42-B42*B$8 &lt; $E$4 ),1,0)</f>
        <v>1</v>
      </c>
      <c r="M42" s="0" t="n">
        <f aca="false">IF(AND($J42,  $I42-C42*C$8 &lt; $E$4 ),1,0)</f>
        <v>0</v>
      </c>
      <c r="N42" s="0" t="n">
        <f aca="false">IF(AND($J42,  $I42-D42*D$8 &lt; $E$4 ),1,0)</f>
        <v>0</v>
      </c>
      <c r="O42" s="0" t="n">
        <f aca="false">IF(AND($J42,  $I42-E42*E$8 &lt; $E$4 ),1,0)</f>
        <v>0</v>
      </c>
      <c r="P42" s="0" t="n">
        <f aca="false">IF(AND($J42,  $I42-F42*F$8 &lt; $E$4 ),1,0)</f>
        <v>0</v>
      </c>
      <c r="Q42" s="0" t="n">
        <f aca="false">IF(AND($J42,  $I42-G42*G$8 &lt; $E$4 ),1,0)</f>
        <v>0</v>
      </c>
      <c r="R42" s="0" t="n">
        <f aca="false">FACT(H42-1)*FACT(6-H42)/FACT(6)</f>
        <v>0.166666666666667</v>
      </c>
    </row>
    <row r="43" customFormat="false" ht="15" hidden="false" customHeight="false" outlineLevel="0" collapsed="false">
      <c r="A43" s="0" t="n">
        <v>33</v>
      </c>
      <c r="B43" s="0" t="n">
        <f aca="false">MOD(   INT(   $A43/2^(6-B$9)   ),2)</f>
        <v>1</v>
      </c>
      <c r="C43" s="0" t="n">
        <f aca="false">MOD(   INT(   $A43/2^(6-C$9)   ),2)</f>
        <v>0</v>
      </c>
      <c r="D43" s="0" t="n">
        <f aca="false">MOD(   INT(   $A43/2^(6-D$9)   ),2)</f>
        <v>0</v>
      </c>
      <c r="E43" s="0" t="n">
        <f aca="false">MOD(   INT(   $A43/2^(6-E$9)   ),2)</f>
        <v>0</v>
      </c>
      <c r="F43" s="0" t="n">
        <f aca="false">MOD(   INT(   $A43/2^(6-F$9)   ),2)</f>
        <v>0</v>
      </c>
      <c r="G43" s="0" t="n">
        <f aca="false">MOD(   INT(   $A43/2^(6-G$9)   ),2)</f>
        <v>1</v>
      </c>
      <c r="H43" s="0" t="n">
        <f aca="false">SUM(B43:G43)</f>
        <v>2</v>
      </c>
      <c r="I43" s="0" t="n">
        <f aca="false">SUMPRODUCT(B43:G43,$B$8:$G$8)</f>
        <v>95</v>
      </c>
      <c r="J43" s="0" t="n">
        <f aca="false">IF(I43&gt;=$E$4,1,0)</f>
        <v>1</v>
      </c>
      <c r="L43" s="0" t="n">
        <f aca="false">IF(AND($J43,  $I43-B43*B$8 &lt; $E$4 ),1,0)</f>
        <v>0</v>
      </c>
      <c r="M43" s="0" t="n">
        <f aca="false">IF(AND($J43,  $I43-C43*C$8 &lt; $E$4 ),1,0)</f>
        <v>0</v>
      </c>
      <c r="N43" s="0" t="n">
        <f aca="false">IF(AND($J43,  $I43-D43*D$8 &lt; $E$4 ),1,0)</f>
        <v>0</v>
      </c>
      <c r="O43" s="0" t="n">
        <f aca="false">IF(AND($J43,  $I43-E43*E$8 &lt; $E$4 ),1,0)</f>
        <v>0</v>
      </c>
      <c r="P43" s="0" t="n">
        <f aca="false">IF(AND($J43,  $I43-F43*F$8 &lt; $E$4 ),1,0)</f>
        <v>0</v>
      </c>
      <c r="Q43" s="0" t="n">
        <f aca="false">IF(AND($J43,  $I43-G43*G$8 &lt; $E$4 ),1,0)</f>
        <v>0</v>
      </c>
      <c r="R43" s="0" t="n">
        <f aca="false">FACT(H43-1)*FACT(6-H43)/FACT(6)</f>
        <v>0.0333333333333333</v>
      </c>
    </row>
    <row r="44" customFormat="false" ht="15" hidden="false" customHeight="false" outlineLevel="0" collapsed="false">
      <c r="A44" s="0" t="n">
        <v>34</v>
      </c>
      <c r="B44" s="0" t="n">
        <f aca="false">MOD(   INT(   $A44/2^(6-B$9)   ),2)</f>
        <v>1</v>
      </c>
      <c r="C44" s="0" t="n">
        <f aca="false">MOD(   INT(   $A44/2^(6-C$9)   ),2)</f>
        <v>0</v>
      </c>
      <c r="D44" s="0" t="n">
        <f aca="false">MOD(   INT(   $A44/2^(6-D$9)   ),2)</f>
        <v>0</v>
      </c>
      <c r="E44" s="0" t="n">
        <f aca="false">MOD(   INT(   $A44/2^(6-E$9)   ),2)</f>
        <v>0</v>
      </c>
      <c r="F44" s="0" t="n">
        <f aca="false">MOD(   INT(   $A44/2^(6-F$9)   ),2)</f>
        <v>1</v>
      </c>
      <c r="G44" s="0" t="n">
        <f aca="false">MOD(   INT(   $A44/2^(6-G$9)   ),2)</f>
        <v>0</v>
      </c>
      <c r="H44" s="0" t="n">
        <f aca="false">SUM(B44:G44)</f>
        <v>2</v>
      </c>
      <c r="I44" s="0" t="n">
        <f aca="false">SUMPRODUCT(B44:G44,$B$8:$G$8)</f>
        <v>99</v>
      </c>
      <c r="J44" s="0" t="n">
        <f aca="false">IF(I44&gt;=$E$4,1,0)</f>
        <v>1</v>
      </c>
      <c r="L44" s="0" t="n">
        <f aca="false">IF(AND($J44,  $I44-B44*B$8 &lt; $E$4 ),1,0)</f>
        <v>0</v>
      </c>
      <c r="M44" s="0" t="n">
        <f aca="false">IF(AND($J44,  $I44-C44*C$8 &lt; $E$4 ),1,0)</f>
        <v>0</v>
      </c>
      <c r="N44" s="0" t="n">
        <f aca="false">IF(AND($J44,  $I44-D44*D$8 &lt; $E$4 ),1,0)</f>
        <v>0</v>
      </c>
      <c r="O44" s="0" t="n">
        <f aca="false">IF(AND($J44,  $I44-E44*E$8 &lt; $E$4 ),1,0)</f>
        <v>0</v>
      </c>
      <c r="P44" s="0" t="n">
        <f aca="false">IF(AND($J44,  $I44-F44*F$8 &lt; $E$4 ),1,0)</f>
        <v>0</v>
      </c>
      <c r="Q44" s="0" t="n">
        <f aca="false">IF(AND($J44,  $I44-G44*G$8 &lt; $E$4 ),1,0)</f>
        <v>0</v>
      </c>
      <c r="R44" s="0" t="n">
        <f aca="false">FACT(H44-1)*FACT(6-H44)/FACT(6)</f>
        <v>0.0333333333333333</v>
      </c>
    </row>
    <row r="45" customFormat="false" ht="15" hidden="false" customHeight="false" outlineLevel="0" collapsed="false">
      <c r="A45" s="0" t="n">
        <v>35</v>
      </c>
      <c r="B45" s="0" t="n">
        <f aca="false">MOD(   INT(   $A45/2^(6-B$9)   ),2)</f>
        <v>1</v>
      </c>
      <c r="C45" s="0" t="n">
        <f aca="false">MOD(   INT(   $A45/2^(6-C$9)   ),2)</f>
        <v>0</v>
      </c>
      <c r="D45" s="0" t="n">
        <f aca="false">MOD(   INT(   $A45/2^(6-D$9)   ),2)</f>
        <v>0</v>
      </c>
      <c r="E45" s="0" t="n">
        <f aca="false">MOD(   INT(   $A45/2^(6-E$9)   ),2)</f>
        <v>0</v>
      </c>
      <c r="F45" s="0" t="n">
        <f aca="false">MOD(   INT(   $A45/2^(6-F$9)   ),2)</f>
        <v>1</v>
      </c>
      <c r="G45" s="0" t="n">
        <f aca="false">MOD(   INT(   $A45/2^(6-G$9)   ),2)</f>
        <v>1</v>
      </c>
      <c r="H45" s="0" t="n">
        <f aca="false">SUM(B45:G45)</f>
        <v>3</v>
      </c>
      <c r="I45" s="0" t="n">
        <f aca="false">SUMPRODUCT(B45:G45,$B$8:$G$8)</f>
        <v>142</v>
      </c>
      <c r="J45" s="0" t="n">
        <f aca="false">IF(I45&gt;=$E$4,1,0)</f>
        <v>1</v>
      </c>
      <c r="L45" s="0" t="n">
        <f aca="false">IF(AND($J45,  $I45-B45*B$8 &lt; $E$4 ),1,0)</f>
        <v>0</v>
      </c>
      <c r="M45" s="0" t="n">
        <f aca="false">IF(AND($J45,  $I45-C45*C$8 &lt; $E$4 ),1,0)</f>
        <v>0</v>
      </c>
      <c r="N45" s="0" t="n">
        <f aca="false">IF(AND($J45,  $I45-D45*D$8 &lt; $E$4 ),1,0)</f>
        <v>0</v>
      </c>
      <c r="O45" s="0" t="n">
        <f aca="false">IF(AND($J45,  $I45-E45*E$8 &lt; $E$4 ),1,0)</f>
        <v>0</v>
      </c>
      <c r="P45" s="0" t="n">
        <f aca="false">IF(AND($J45,  $I45-F45*F$8 &lt; $E$4 ),1,0)</f>
        <v>0</v>
      </c>
      <c r="Q45" s="0" t="n">
        <f aca="false">IF(AND($J45,  $I45-G45*G$8 &lt; $E$4 ),1,0)</f>
        <v>0</v>
      </c>
      <c r="R45" s="0" t="n">
        <f aca="false">FACT(H45-1)*FACT(6-H45)/FACT(6)</f>
        <v>0.0166666666666667</v>
      </c>
    </row>
    <row r="46" customFormat="false" ht="15" hidden="false" customHeight="false" outlineLevel="0" collapsed="false">
      <c r="A46" s="0" t="n">
        <v>36</v>
      </c>
      <c r="B46" s="0" t="n">
        <f aca="false">MOD(   INT(   $A46/2^(6-B$9)   ),2)</f>
        <v>1</v>
      </c>
      <c r="C46" s="0" t="n">
        <f aca="false">MOD(   INT(   $A46/2^(6-C$9)   ),2)</f>
        <v>0</v>
      </c>
      <c r="D46" s="0" t="n">
        <f aca="false">MOD(   INT(   $A46/2^(6-D$9)   ),2)</f>
        <v>0</v>
      </c>
      <c r="E46" s="0" t="n">
        <f aca="false">MOD(   INT(   $A46/2^(6-E$9)   ),2)</f>
        <v>1</v>
      </c>
      <c r="F46" s="0" t="n">
        <f aca="false">MOD(   INT(   $A46/2^(6-F$9)   ),2)</f>
        <v>0</v>
      </c>
      <c r="G46" s="0" t="n">
        <f aca="false">MOD(   INT(   $A46/2^(6-G$9)   ),2)</f>
        <v>0</v>
      </c>
      <c r="H46" s="0" t="n">
        <f aca="false">SUM(B46:G46)</f>
        <v>2</v>
      </c>
      <c r="I46" s="0" t="n">
        <f aca="false">SUMPRODUCT(B46:G46,$B$8:$G$8)</f>
        <v>80</v>
      </c>
      <c r="J46" s="0" t="n">
        <f aca="false">IF(I46&gt;=$E$4,1,0)</f>
        <v>1</v>
      </c>
      <c r="L46" s="0" t="n">
        <f aca="false">IF(AND($J46,  $I46-B46*B$8 &lt; $E$4 ),1,0)</f>
        <v>0</v>
      </c>
      <c r="M46" s="0" t="n">
        <f aca="false">IF(AND($J46,  $I46-C46*C$8 &lt; $E$4 ),1,0)</f>
        <v>0</v>
      </c>
      <c r="N46" s="0" t="n">
        <f aca="false">IF(AND($J46,  $I46-D46*D$8 &lt; $E$4 ),1,0)</f>
        <v>0</v>
      </c>
      <c r="O46" s="0" t="n">
        <f aca="false">IF(AND($J46,  $I46-E46*E$8 &lt; $E$4 ),1,0)</f>
        <v>0</v>
      </c>
      <c r="P46" s="0" t="n">
        <f aca="false">IF(AND($J46,  $I46-F46*F$8 &lt; $E$4 ),1,0)</f>
        <v>0</v>
      </c>
      <c r="Q46" s="0" t="n">
        <f aca="false">IF(AND($J46,  $I46-G46*G$8 &lt; $E$4 ),1,0)</f>
        <v>0</v>
      </c>
      <c r="R46" s="0" t="n">
        <f aca="false">FACT(H46-1)*FACT(6-H46)/FACT(6)</f>
        <v>0.0333333333333333</v>
      </c>
    </row>
    <row r="47" customFormat="false" ht="15" hidden="false" customHeight="false" outlineLevel="0" collapsed="false">
      <c r="A47" s="0" t="n">
        <v>37</v>
      </c>
      <c r="B47" s="0" t="n">
        <f aca="false">MOD(   INT(   $A47/2^(6-B$9)   ),2)</f>
        <v>1</v>
      </c>
      <c r="C47" s="0" t="n">
        <f aca="false">MOD(   INT(   $A47/2^(6-C$9)   ),2)</f>
        <v>0</v>
      </c>
      <c r="D47" s="0" t="n">
        <f aca="false">MOD(   INT(   $A47/2^(6-D$9)   ),2)</f>
        <v>0</v>
      </c>
      <c r="E47" s="0" t="n">
        <f aca="false">MOD(   INT(   $A47/2^(6-E$9)   ),2)</f>
        <v>1</v>
      </c>
      <c r="F47" s="0" t="n">
        <f aca="false">MOD(   INT(   $A47/2^(6-F$9)   ),2)</f>
        <v>0</v>
      </c>
      <c r="G47" s="0" t="n">
        <f aca="false">MOD(   INT(   $A47/2^(6-G$9)   ),2)</f>
        <v>1</v>
      </c>
      <c r="H47" s="0" t="n">
        <f aca="false">SUM(B47:G47)</f>
        <v>3</v>
      </c>
      <c r="I47" s="0" t="n">
        <f aca="false">SUMPRODUCT(B47:G47,$B$8:$G$8)</f>
        <v>123</v>
      </c>
      <c r="J47" s="0" t="n">
        <f aca="false">IF(I47&gt;=$E$4,1,0)</f>
        <v>1</v>
      </c>
      <c r="L47" s="0" t="n">
        <f aca="false">IF(AND($J47,  $I47-B47*B$8 &lt; $E$4 ),1,0)</f>
        <v>0</v>
      </c>
      <c r="M47" s="0" t="n">
        <f aca="false">IF(AND($J47,  $I47-C47*C$8 &lt; $E$4 ),1,0)</f>
        <v>0</v>
      </c>
      <c r="N47" s="0" t="n">
        <f aca="false">IF(AND($J47,  $I47-D47*D$8 &lt; $E$4 ),1,0)</f>
        <v>0</v>
      </c>
      <c r="O47" s="0" t="n">
        <f aca="false">IF(AND($J47,  $I47-E47*E$8 &lt; $E$4 ),1,0)</f>
        <v>0</v>
      </c>
      <c r="P47" s="0" t="n">
        <f aca="false">IF(AND($J47,  $I47-F47*F$8 &lt; $E$4 ),1,0)</f>
        <v>0</v>
      </c>
      <c r="Q47" s="0" t="n">
        <f aca="false">IF(AND($J47,  $I47-G47*G$8 &lt; $E$4 ),1,0)</f>
        <v>0</v>
      </c>
      <c r="R47" s="0" t="n">
        <f aca="false">FACT(H47-1)*FACT(6-H47)/FACT(6)</f>
        <v>0.0166666666666667</v>
      </c>
    </row>
    <row r="48" customFormat="false" ht="15" hidden="false" customHeight="false" outlineLevel="0" collapsed="false">
      <c r="A48" s="0" t="n">
        <v>38</v>
      </c>
      <c r="B48" s="0" t="n">
        <f aca="false">MOD(   INT(   $A48/2^(6-B$9)   ),2)</f>
        <v>1</v>
      </c>
      <c r="C48" s="0" t="n">
        <f aca="false">MOD(   INT(   $A48/2^(6-C$9)   ),2)</f>
        <v>0</v>
      </c>
      <c r="D48" s="0" t="n">
        <f aca="false">MOD(   INT(   $A48/2^(6-D$9)   ),2)</f>
        <v>0</v>
      </c>
      <c r="E48" s="0" t="n">
        <f aca="false">MOD(   INT(   $A48/2^(6-E$9)   ),2)</f>
        <v>1</v>
      </c>
      <c r="F48" s="0" t="n">
        <f aca="false">MOD(   INT(   $A48/2^(6-F$9)   ),2)</f>
        <v>1</v>
      </c>
      <c r="G48" s="0" t="n">
        <f aca="false">MOD(   INT(   $A48/2^(6-G$9)   ),2)</f>
        <v>0</v>
      </c>
      <c r="H48" s="0" t="n">
        <f aca="false">SUM(B48:G48)</f>
        <v>3</v>
      </c>
      <c r="I48" s="0" t="n">
        <f aca="false">SUMPRODUCT(B48:G48,$B$8:$G$8)</f>
        <v>127</v>
      </c>
      <c r="J48" s="0" t="n">
        <f aca="false">IF(I48&gt;=$E$4,1,0)</f>
        <v>1</v>
      </c>
      <c r="L48" s="0" t="n">
        <f aca="false">IF(AND($J48,  $I48-B48*B$8 &lt; $E$4 ),1,0)</f>
        <v>0</v>
      </c>
      <c r="M48" s="0" t="n">
        <f aca="false">IF(AND($J48,  $I48-C48*C$8 &lt; $E$4 ),1,0)</f>
        <v>0</v>
      </c>
      <c r="N48" s="0" t="n">
        <f aca="false">IF(AND($J48,  $I48-D48*D$8 &lt; $E$4 ),1,0)</f>
        <v>0</v>
      </c>
      <c r="O48" s="0" t="n">
        <f aca="false">IF(AND($J48,  $I48-E48*E$8 &lt; $E$4 ),1,0)</f>
        <v>0</v>
      </c>
      <c r="P48" s="0" t="n">
        <f aca="false">IF(AND($J48,  $I48-F48*F$8 &lt; $E$4 ),1,0)</f>
        <v>0</v>
      </c>
      <c r="Q48" s="0" t="n">
        <f aca="false">IF(AND($J48,  $I48-G48*G$8 &lt; $E$4 ),1,0)</f>
        <v>0</v>
      </c>
      <c r="R48" s="0" t="n">
        <f aca="false">FACT(H48-1)*FACT(6-H48)/FACT(6)</f>
        <v>0.0166666666666667</v>
      </c>
    </row>
    <row r="49" customFormat="false" ht="15" hidden="false" customHeight="false" outlineLevel="0" collapsed="false">
      <c r="A49" s="0" t="n">
        <v>39</v>
      </c>
      <c r="B49" s="0" t="n">
        <f aca="false">MOD(   INT(   $A49/2^(6-B$9)   ),2)</f>
        <v>1</v>
      </c>
      <c r="C49" s="0" t="n">
        <f aca="false">MOD(   INT(   $A49/2^(6-C$9)   ),2)</f>
        <v>0</v>
      </c>
      <c r="D49" s="0" t="n">
        <f aca="false">MOD(   INT(   $A49/2^(6-D$9)   ),2)</f>
        <v>0</v>
      </c>
      <c r="E49" s="0" t="n">
        <f aca="false">MOD(   INT(   $A49/2^(6-E$9)   ),2)</f>
        <v>1</v>
      </c>
      <c r="F49" s="0" t="n">
        <f aca="false">MOD(   INT(   $A49/2^(6-F$9)   ),2)</f>
        <v>1</v>
      </c>
      <c r="G49" s="0" t="n">
        <f aca="false">MOD(   INT(   $A49/2^(6-G$9)   ),2)</f>
        <v>1</v>
      </c>
      <c r="H49" s="0" t="n">
        <f aca="false">SUM(B49:G49)</f>
        <v>4</v>
      </c>
      <c r="I49" s="0" t="n">
        <f aca="false">SUMPRODUCT(B49:G49,$B$8:$G$8)</f>
        <v>170</v>
      </c>
      <c r="J49" s="0" t="n">
        <f aca="false">IF(I49&gt;=$E$4,1,0)</f>
        <v>1</v>
      </c>
      <c r="L49" s="0" t="n">
        <f aca="false">IF(AND($J49,  $I49-B49*B$8 &lt; $E$4 ),1,0)</f>
        <v>0</v>
      </c>
      <c r="M49" s="0" t="n">
        <f aca="false">IF(AND($J49,  $I49-C49*C$8 &lt; $E$4 ),1,0)</f>
        <v>0</v>
      </c>
      <c r="N49" s="0" t="n">
        <f aca="false">IF(AND($J49,  $I49-D49*D$8 &lt; $E$4 ),1,0)</f>
        <v>0</v>
      </c>
      <c r="O49" s="0" t="n">
        <f aca="false">IF(AND($J49,  $I49-E49*E$8 &lt; $E$4 ),1,0)</f>
        <v>0</v>
      </c>
      <c r="P49" s="0" t="n">
        <f aca="false">IF(AND($J49,  $I49-F49*F$8 &lt; $E$4 ),1,0)</f>
        <v>0</v>
      </c>
      <c r="Q49" s="0" t="n">
        <f aca="false">IF(AND($J49,  $I49-G49*G$8 &lt; $E$4 ),1,0)</f>
        <v>0</v>
      </c>
      <c r="R49" s="0" t="n">
        <f aca="false">FACT(H49-1)*FACT(6-H49)/FACT(6)</f>
        <v>0.0166666666666667</v>
      </c>
    </row>
    <row r="50" customFormat="false" ht="15" hidden="false" customHeight="false" outlineLevel="0" collapsed="false">
      <c r="A50" s="0" t="n">
        <v>40</v>
      </c>
      <c r="B50" s="0" t="n">
        <f aca="false">MOD(   INT(   $A50/2^(6-B$9)   ),2)</f>
        <v>1</v>
      </c>
      <c r="C50" s="0" t="n">
        <f aca="false">MOD(   INT(   $A50/2^(6-C$9)   ),2)</f>
        <v>0</v>
      </c>
      <c r="D50" s="0" t="n">
        <f aca="false">MOD(   INT(   $A50/2^(6-D$9)   ),2)</f>
        <v>1</v>
      </c>
      <c r="E50" s="0" t="n">
        <f aca="false">MOD(   INT(   $A50/2^(6-E$9)   ),2)</f>
        <v>0</v>
      </c>
      <c r="F50" s="0" t="n">
        <f aca="false">MOD(   INT(   $A50/2^(6-F$9)   ),2)</f>
        <v>0</v>
      </c>
      <c r="G50" s="0" t="n">
        <f aca="false">MOD(   INT(   $A50/2^(6-G$9)   ),2)</f>
        <v>0</v>
      </c>
      <c r="H50" s="0" t="n">
        <f aca="false">SUM(B50:G50)</f>
        <v>2</v>
      </c>
      <c r="I50" s="0" t="n">
        <f aca="false">SUMPRODUCT(B50:G50,$B$8:$G$8)</f>
        <v>121</v>
      </c>
      <c r="J50" s="0" t="n">
        <f aca="false">IF(I50&gt;=$E$4,1,0)</f>
        <v>1</v>
      </c>
      <c r="L50" s="0" t="n">
        <f aca="false">IF(AND($J50,  $I50-B50*B$8 &lt; $E$4 ),1,0)</f>
        <v>0</v>
      </c>
      <c r="M50" s="0" t="n">
        <f aca="false">IF(AND($J50,  $I50-C50*C$8 &lt; $E$4 ),1,0)</f>
        <v>0</v>
      </c>
      <c r="N50" s="0" t="n">
        <f aca="false">IF(AND($J50,  $I50-D50*D$8 &lt; $E$4 ),1,0)</f>
        <v>0</v>
      </c>
      <c r="O50" s="0" t="n">
        <f aca="false">IF(AND($J50,  $I50-E50*E$8 &lt; $E$4 ),1,0)</f>
        <v>0</v>
      </c>
      <c r="P50" s="0" t="n">
        <f aca="false">IF(AND($J50,  $I50-F50*F$8 &lt; $E$4 ),1,0)</f>
        <v>0</v>
      </c>
      <c r="Q50" s="0" t="n">
        <f aca="false">IF(AND($J50,  $I50-G50*G$8 &lt; $E$4 ),1,0)</f>
        <v>0</v>
      </c>
      <c r="R50" s="0" t="n">
        <f aca="false">FACT(H50-1)*FACT(6-H50)/FACT(6)</f>
        <v>0.0333333333333333</v>
      </c>
    </row>
    <row r="51" customFormat="false" ht="15" hidden="false" customHeight="false" outlineLevel="0" collapsed="false">
      <c r="A51" s="0" t="n">
        <v>41</v>
      </c>
      <c r="B51" s="0" t="n">
        <f aca="false">MOD(   INT(   $A51/2^(6-B$9)   ),2)</f>
        <v>1</v>
      </c>
      <c r="C51" s="0" t="n">
        <f aca="false">MOD(   INT(   $A51/2^(6-C$9)   ),2)</f>
        <v>0</v>
      </c>
      <c r="D51" s="0" t="n">
        <f aca="false">MOD(   INT(   $A51/2^(6-D$9)   ),2)</f>
        <v>1</v>
      </c>
      <c r="E51" s="0" t="n">
        <f aca="false">MOD(   INT(   $A51/2^(6-E$9)   ),2)</f>
        <v>0</v>
      </c>
      <c r="F51" s="0" t="n">
        <f aca="false">MOD(   INT(   $A51/2^(6-F$9)   ),2)</f>
        <v>0</v>
      </c>
      <c r="G51" s="0" t="n">
        <f aca="false">MOD(   INT(   $A51/2^(6-G$9)   ),2)</f>
        <v>1</v>
      </c>
      <c r="H51" s="0" t="n">
        <f aca="false">SUM(B51:G51)</f>
        <v>3</v>
      </c>
      <c r="I51" s="0" t="n">
        <f aca="false">SUMPRODUCT(B51:G51,$B$8:$G$8)</f>
        <v>164</v>
      </c>
      <c r="J51" s="0" t="n">
        <f aca="false">IF(I51&gt;=$E$4,1,0)</f>
        <v>1</v>
      </c>
      <c r="L51" s="0" t="n">
        <f aca="false">IF(AND($J51,  $I51-B51*B$8 &lt; $E$4 ),1,0)</f>
        <v>0</v>
      </c>
      <c r="M51" s="0" t="n">
        <f aca="false">IF(AND($J51,  $I51-C51*C$8 &lt; $E$4 ),1,0)</f>
        <v>0</v>
      </c>
      <c r="N51" s="0" t="n">
        <f aca="false">IF(AND($J51,  $I51-D51*D$8 &lt; $E$4 ),1,0)</f>
        <v>0</v>
      </c>
      <c r="O51" s="0" t="n">
        <f aca="false">IF(AND($J51,  $I51-E51*E$8 &lt; $E$4 ),1,0)</f>
        <v>0</v>
      </c>
      <c r="P51" s="0" t="n">
        <f aca="false">IF(AND($J51,  $I51-F51*F$8 &lt; $E$4 ),1,0)</f>
        <v>0</v>
      </c>
      <c r="Q51" s="0" t="n">
        <f aca="false">IF(AND($J51,  $I51-G51*G$8 &lt; $E$4 ),1,0)</f>
        <v>0</v>
      </c>
      <c r="R51" s="0" t="n">
        <f aca="false">FACT(H51-1)*FACT(6-H51)/FACT(6)</f>
        <v>0.0166666666666667</v>
      </c>
    </row>
    <row r="52" customFormat="false" ht="15" hidden="false" customHeight="false" outlineLevel="0" collapsed="false">
      <c r="A52" s="0" t="n">
        <v>42</v>
      </c>
      <c r="B52" s="0" t="n">
        <f aca="false">MOD(   INT(   $A52/2^(6-B$9)   ),2)</f>
        <v>1</v>
      </c>
      <c r="C52" s="0" t="n">
        <f aca="false">MOD(   INT(   $A52/2^(6-C$9)   ),2)</f>
        <v>0</v>
      </c>
      <c r="D52" s="0" t="n">
        <f aca="false">MOD(   INT(   $A52/2^(6-D$9)   ),2)</f>
        <v>1</v>
      </c>
      <c r="E52" s="0" t="n">
        <f aca="false">MOD(   INT(   $A52/2^(6-E$9)   ),2)</f>
        <v>0</v>
      </c>
      <c r="F52" s="0" t="n">
        <f aca="false">MOD(   INT(   $A52/2^(6-F$9)   ),2)</f>
        <v>1</v>
      </c>
      <c r="G52" s="0" t="n">
        <f aca="false">MOD(   INT(   $A52/2^(6-G$9)   ),2)</f>
        <v>0</v>
      </c>
      <c r="H52" s="0" t="n">
        <f aca="false">SUM(B52:G52)</f>
        <v>3</v>
      </c>
      <c r="I52" s="0" t="n">
        <f aca="false">SUMPRODUCT(B52:G52,$B$8:$G$8)</f>
        <v>168</v>
      </c>
      <c r="J52" s="0" t="n">
        <f aca="false">IF(I52&gt;=$E$4,1,0)</f>
        <v>1</v>
      </c>
      <c r="L52" s="0" t="n">
        <f aca="false">IF(AND($J52,  $I52-B52*B$8 &lt; $E$4 ),1,0)</f>
        <v>0</v>
      </c>
      <c r="M52" s="0" t="n">
        <f aca="false">IF(AND($J52,  $I52-C52*C$8 &lt; $E$4 ),1,0)</f>
        <v>0</v>
      </c>
      <c r="N52" s="0" t="n">
        <f aca="false">IF(AND($J52,  $I52-D52*D$8 &lt; $E$4 ),1,0)</f>
        <v>0</v>
      </c>
      <c r="O52" s="0" t="n">
        <f aca="false">IF(AND($J52,  $I52-E52*E$8 &lt; $E$4 ),1,0)</f>
        <v>0</v>
      </c>
      <c r="P52" s="0" t="n">
        <f aca="false">IF(AND($J52,  $I52-F52*F$8 &lt; $E$4 ),1,0)</f>
        <v>0</v>
      </c>
      <c r="Q52" s="0" t="n">
        <f aca="false">IF(AND($J52,  $I52-G52*G$8 &lt; $E$4 ),1,0)</f>
        <v>0</v>
      </c>
      <c r="R52" s="0" t="n">
        <f aca="false">FACT(H52-1)*FACT(6-H52)/FACT(6)</f>
        <v>0.0166666666666667</v>
      </c>
    </row>
    <row r="53" customFormat="false" ht="15" hidden="false" customHeight="false" outlineLevel="0" collapsed="false">
      <c r="A53" s="0" t="n">
        <v>43</v>
      </c>
      <c r="B53" s="0" t="n">
        <f aca="false">MOD(   INT(   $A53/2^(6-B$9)   ),2)</f>
        <v>1</v>
      </c>
      <c r="C53" s="0" t="n">
        <f aca="false">MOD(   INT(   $A53/2^(6-C$9)   ),2)</f>
        <v>0</v>
      </c>
      <c r="D53" s="0" t="n">
        <f aca="false">MOD(   INT(   $A53/2^(6-D$9)   ),2)</f>
        <v>1</v>
      </c>
      <c r="E53" s="0" t="n">
        <f aca="false">MOD(   INT(   $A53/2^(6-E$9)   ),2)</f>
        <v>0</v>
      </c>
      <c r="F53" s="0" t="n">
        <f aca="false">MOD(   INT(   $A53/2^(6-F$9)   ),2)</f>
        <v>1</v>
      </c>
      <c r="G53" s="0" t="n">
        <f aca="false">MOD(   INT(   $A53/2^(6-G$9)   ),2)</f>
        <v>1</v>
      </c>
      <c r="H53" s="0" t="n">
        <f aca="false">SUM(B53:G53)</f>
        <v>4</v>
      </c>
      <c r="I53" s="0" t="n">
        <f aca="false">SUMPRODUCT(B53:G53,$B$8:$G$8)</f>
        <v>211</v>
      </c>
      <c r="J53" s="0" t="n">
        <f aca="false">IF(I53&gt;=$E$4,1,0)</f>
        <v>1</v>
      </c>
      <c r="L53" s="0" t="n">
        <f aca="false">IF(AND($J53,  $I53-B53*B$8 &lt; $E$4 ),1,0)</f>
        <v>0</v>
      </c>
      <c r="M53" s="0" t="n">
        <f aca="false">IF(AND($J53,  $I53-C53*C$8 &lt; $E$4 ),1,0)</f>
        <v>0</v>
      </c>
      <c r="N53" s="0" t="n">
        <f aca="false">IF(AND($J53,  $I53-D53*D$8 &lt; $E$4 ),1,0)</f>
        <v>0</v>
      </c>
      <c r="O53" s="0" t="n">
        <f aca="false">IF(AND($J53,  $I53-E53*E$8 &lt; $E$4 ),1,0)</f>
        <v>0</v>
      </c>
      <c r="P53" s="0" t="n">
        <f aca="false">IF(AND($J53,  $I53-F53*F$8 &lt; $E$4 ),1,0)</f>
        <v>0</v>
      </c>
      <c r="Q53" s="0" t="n">
        <f aca="false">IF(AND($J53,  $I53-G53*G$8 &lt; $E$4 ),1,0)</f>
        <v>0</v>
      </c>
      <c r="R53" s="0" t="n">
        <f aca="false">FACT(H53-1)*FACT(6-H53)/FACT(6)</f>
        <v>0.0166666666666667</v>
      </c>
    </row>
    <row r="54" customFormat="false" ht="15" hidden="false" customHeight="false" outlineLevel="0" collapsed="false">
      <c r="A54" s="0" t="n">
        <v>44</v>
      </c>
      <c r="B54" s="0" t="n">
        <f aca="false">MOD(   INT(   $A54/2^(6-B$9)   ),2)</f>
        <v>1</v>
      </c>
      <c r="C54" s="0" t="n">
        <f aca="false">MOD(   INT(   $A54/2^(6-C$9)   ),2)</f>
        <v>0</v>
      </c>
      <c r="D54" s="0" t="n">
        <f aca="false">MOD(   INT(   $A54/2^(6-D$9)   ),2)</f>
        <v>1</v>
      </c>
      <c r="E54" s="0" t="n">
        <f aca="false">MOD(   INT(   $A54/2^(6-E$9)   ),2)</f>
        <v>1</v>
      </c>
      <c r="F54" s="0" t="n">
        <f aca="false">MOD(   INT(   $A54/2^(6-F$9)   ),2)</f>
        <v>0</v>
      </c>
      <c r="G54" s="0" t="n">
        <f aca="false">MOD(   INT(   $A54/2^(6-G$9)   ),2)</f>
        <v>0</v>
      </c>
      <c r="H54" s="0" t="n">
        <f aca="false">SUM(B54:G54)</f>
        <v>3</v>
      </c>
      <c r="I54" s="0" t="n">
        <f aca="false">SUMPRODUCT(B54:G54,$B$8:$G$8)</f>
        <v>149</v>
      </c>
      <c r="J54" s="0" t="n">
        <f aca="false">IF(I54&gt;=$E$4,1,0)</f>
        <v>1</v>
      </c>
      <c r="L54" s="0" t="n">
        <f aca="false">IF(AND($J54,  $I54-B54*B$8 &lt; $E$4 ),1,0)</f>
        <v>0</v>
      </c>
      <c r="M54" s="0" t="n">
        <f aca="false">IF(AND($J54,  $I54-C54*C$8 &lt; $E$4 ),1,0)</f>
        <v>0</v>
      </c>
      <c r="N54" s="0" t="n">
        <f aca="false">IF(AND($J54,  $I54-D54*D$8 &lt; $E$4 ),1,0)</f>
        <v>0</v>
      </c>
      <c r="O54" s="0" t="n">
        <f aca="false">IF(AND($J54,  $I54-E54*E$8 &lt; $E$4 ),1,0)</f>
        <v>0</v>
      </c>
      <c r="P54" s="0" t="n">
        <f aca="false">IF(AND($J54,  $I54-F54*F$8 &lt; $E$4 ),1,0)</f>
        <v>0</v>
      </c>
      <c r="Q54" s="0" t="n">
        <f aca="false">IF(AND($J54,  $I54-G54*G$8 &lt; $E$4 ),1,0)</f>
        <v>0</v>
      </c>
      <c r="R54" s="0" t="n">
        <f aca="false">FACT(H54-1)*FACT(6-H54)/FACT(6)</f>
        <v>0.0166666666666667</v>
      </c>
    </row>
    <row r="55" customFormat="false" ht="15" hidden="false" customHeight="false" outlineLevel="0" collapsed="false">
      <c r="A55" s="0" t="n">
        <v>45</v>
      </c>
      <c r="B55" s="0" t="n">
        <f aca="false">MOD(   INT(   $A55/2^(6-B$9)   ),2)</f>
        <v>1</v>
      </c>
      <c r="C55" s="0" t="n">
        <f aca="false">MOD(   INT(   $A55/2^(6-C$9)   ),2)</f>
        <v>0</v>
      </c>
      <c r="D55" s="0" t="n">
        <f aca="false">MOD(   INT(   $A55/2^(6-D$9)   ),2)</f>
        <v>1</v>
      </c>
      <c r="E55" s="0" t="n">
        <f aca="false">MOD(   INT(   $A55/2^(6-E$9)   ),2)</f>
        <v>1</v>
      </c>
      <c r="F55" s="0" t="n">
        <f aca="false">MOD(   INT(   $A55/2^(6-F$9)   ),2)</f>
        <v>0</v>
      </c>
      <c r="G55" s="0" t="n">
        <f aca="false">MOD(   INT(   $A55/2^(6-G$9)   ),2)</f>
        <v>1</v>
      </c>
      <c r="H55" s="0" t="n">
        <f aca="false">SUM(B55:G55)</f>
        <v>4</v>
      </c>
      <c r="I55" s="0" t="n">
        <f aca="false">SUMPRODUCT(B55:G55,$B$8:$G$8)</f>
        <v>192</v>
      </c>
      <c r="J55" s="0" t="n">
        <f aca="false">IF(I55&gt;=$E$4,1,0)</f>
        <v>1</v>
      </c>
      <c r="L55" s="0" t="n">
        <f aca="false">IF(AND($J55,  $I55-B55*B$8 &lt; $E$4 ),1,0)</f>
        <v>0</v>
      </c>
      <c r="M55" s="0" t="n">
        <f aca="false">IF(AND($J55,  $I55-C55*C$8 &lt; $E$4 ),1,0)</f>
        <v>0</v>
      </c>
      <c r="N55" s="0" t="n">
        <f aca="false">IF(AND($J55,  $I55-D55*D$8 &lt; $E$4 ),1,0)</f>
        <v>0</v>
      </c>
      <c r="O55" s="0" t="n">
        <f aca="false">IF(AND($J55,  $I55-E55*E$8 &lt; $E$4 ),1,0)</f>
        <v>0</v>
      </c>
      <c r="P55" s="0" t="n">
        <f aca="false">IF(AND($J55,  $I55-F55*F$8 &lt; $E$4 ),1,0)</f>
        <v>0</v>
      </c>
      <c r="Q55" s="0" t="n">
        <f aca="false">IF(AND($J55,  $I55-G55*G$8 &lt; $E$4 ),1,0)</f>
        <v>0</v>
      </c>
      <c r="R55" s="0" t="n">
        <f aca="false">FACT(H55-1)*FACT(6-H55)/FACT(6)</f>
        <v>0.0166666666666667</v>
      </c>
    </row>
    <row r="56" customFormat="false" ht="15" hidden="false" customHeight="false" outlineLevel="0" collapsed="false">
      <c r="A56" s="0" t="n">
        <v>46</v>
      </c>
      <c r="B56" s="0" t="n">
        <f aca="false">MOD(   INT(   $A56/2^(6-B$9)   ),2)</f>
        <v>1</v>
      </c>
      <c r="C56" s="0" t="n">
        <f aca="false">MOD(   INT(   $A56/2^(6-C$9)   ),2)</f>
        <v>0</v>
      </c>
      <c r="D56" s="0" t="n">
        <f aca="false">MOD(   INT(   $A56/2^(6-D$9)   ),2)</f>
        <v>1</v>
      </c>
      <c r="E56" s="0" t="n">
        <f aca="false">MOD(   INT(   $A56/2^(6-E$9)   ),2)</f>
        <v>1</v>
      </c>
      <c r="F56" s="0" t="n">
        <f aca="false">MOD(   INT(   $A56/2^(6-F$9)   ),2)</f>
        <v>1</v>
      </c>
      <c r="G56" s="0" t="n">
        <f aca="false">MOD(   INT(   $A56/2^(6-G$9)   ),2)</f>
        <v>0</v>
      </c>
      <c r="H56" s="0" t="n">
        <f aca="false">SUM(B56:G56)</f>
        <v>4</v>
      </c>
      <c r="I56" s="0" t="n">
        <f aca="false">SUMPRODUCT(B56:G56,$B$8:$G$8)</f>
        <v>196</v>
      </c>
      <c r="J56" s="0" t="n">
        <f aca="false">IF(I56&gt;=$E$4,1,0)</f>
        <v>1</v>
      </c>
      <c r="L56" s="0" t="n">
        <f aca="false">IF(AND($J56,  $I56-B56*B$8 &lt; $E$4 ),1,0)</f>
        <v>0</v>
      </c>
      <c r="M56" s="0" t="n">
        <f aca="false">IF(AND($J56,  $I56-C56*C$8 &lt; $E$4 ),1,0)</f>
        <v>0</v>
      </c>
      <c r="N56" s="0" t="n">
        <f aca="false">IF(AND($J56,  $I56-D56*D$8 &lt; $E$4 ),1,0)</f>
        <v>0</v>
      </c>
      <c r="O56" s="0" t="n">
        <f aca="false">IF(AND($J56,  $I56-E56*E$8 &lt; $E$4 ),1,0)</f>
        <v>0</v>
      </c>
      <c r="P56" s="0" t="n">
        <f aca="false">IF(AND($J56,  $I56-F56*F$8 &lt; $E$4 ),1,0)</f>
        <v>0</v>
      </c>
      <c r="Q56" s="0" t="n">
        <f aca="false">IF(AND($J56,  $I56-G56*G$8 &lt; $E$4 ),1,0)</f>
        <v>0</v>
      </c>
      <c r="R56" s="0" t="n">
        <f aca="false">FACT(H56-1)*FACT(6-H56)/FACT(6)</f>
        <v>0.0166666666666667</v>
      </c>
    </row>
    <row r="57" customFormat="false" ht="15" hidden="false" customHeight="false" outlineLevel="0" collapsed="false">
      <c r="A57" s="0" t="n">
        <v>47</v>
      </c>
      <c r="B57" s="0" t="n">
        <f aca="false">MOD(   INT(   $A57/2^(6-B$9)   ),2)</f>
        <v>1</v>
      </c>
      <c r="C57" s="0" t="n">
        <f aca="false">MOD(   INT(   $A57/2^(6-C$9)   ),2)</f>
        <v>0</v>
      </c>
      <c r="D57" s="0" t="n">
        <f aca="false">MOD(   INT(   $A57/2^(6-D$9)   ),2)</f>
        <v>1</v>
      </c>
      <c r="E57" s="0" t="n">
        <f aca="false">MOD(   INT(   $A57/2^(6-E$9)   ),2)</f>
        <v>1</v>
      </c>
      <c r="F57" s="0" t="n">
        <f aca="false">MOD(   INT(   $A57/2^(6-F$9)   ),2)</f>
        <v>1</v>
      </c>
      <c r="G57" s="0" t="n">
        <f aca="false">MOD(   INT(   $A57/2^(6-G$9)   ),2)</f>
        <v>1</v>
      </c>
      <c r="H57" s="0" t="n">
        <f aca="false">SUM(B57:G57)</f>
        <v>5</v>
      </c>
      <c r="I57" s="0" t="n">
        <f aca="false">SUMPRODUCT(B57:G57,$B$8:$G$8)</f>
        <v>239</v>
      </c>
      <c r="J57" s="0" t="n">
        <f aca="false">IF(I57&gt;=$E$4,1,0)</f>
        <v>1</v>
      </c>
      <c r="L57" s="0" t="n">
        <f aca="false">IF(AND($J57,  $I57-B57*B$8 &lt; $E$4 ),1,0)</f>
        <v>0</v>
      </c>
      <c r="M57" s="0" t="n">
        <f aca="false">IF(AND($J57,  $I57-C57*C$8 &lt; $E$4 ),1,0)</f>
        <v>0</v>
      </c>
      <c r="N57" s="0" t="n">
        <f aca="false">IF(AND($J57,  $I57-D57*D$8 &lt; $E$4 ),1,0)</f>
        <v>0</v>
      </c>
      <c r="O57" s="0" t="n">
        <f aca="false">IF(AND($J57,  $I57-E57*E$8 &lt; $E$4 ),1,0)</f>
        <v>0</v>
      </c>
      <c r="P57" s="0" t="n">
        <f aca="false">IF(AND($J57,  $I57-F57*F$8 &lt; $E$4 ),1,0)</f>
        <v>0</v>
      </c>
      <c r="Q57" s="0" t="n">
        <f aca="false">IF(AND($J57,  $I57-G57*G$8 &lt; $E$4 ),1,0)</f>
        <v>0</v>
      </c>
      <c r="R57" s="0" t="n">
        <f aca="false">FACT(H57-1)*FACT(6-H57)/FACT(6)</f>
        <v>0.0333333333333333</v>
      </c>
    </row>
    <row r="58" customFormat="false" ht="15" hidden="false" customHeight="false" outlineLevel="0" collapsed="false">
      <c r="A58" s="0" t="n">
        <v>48</v>
      </c>
      <c r="B58" s="0" t="n">
        <f aca="false">MOD(   INT(   $A58/2^(6-B$9)   ),2)</f>
        <v>1</v>
      </c>
      <c r="C58" s="0" t="n">
        <f aca="false">MOD(   INT(   $A58/2^(6-C$9)   ),2)</f>
        <v>1</v>
      </c>
      <c r="D58" s="0" t="n">
        <f aca="false">MOD(   INT(   $A58/2^(6-D$9)   ),2)</f>
        <v>0</v>
      </c>
      <c r="E58" s="0" t="n">
        <f aca="false">MOD(   INT(   $A58/2^(6-E$9)   ),2)</f>
        <v>0</v>
      </c>
      <c r="F58" s="0" t="n">
        <f aca="false">MOD(   INT(   $A58/2^(6-F$9)   ),2)</f>
        <v>0</v>
      </c>
      <c r="G58" s="0" t="n">
        <f aca="false">MOD(   INT(   $A58/2^(6-G$9)   ),2)</f>
        <v>0</v>
      </c>
      <c r="H58" s="0" t="n">
        <f aca="false">SUM(B58:G58)</f>
        <v>2</v>
      </c>
      <c r="I58" s="0" t="n">
        <f aca="false">SUMPRODUCT(B58:G58,$B$8:$G$8)</f>
        <v>86</v>
      </c>
      <c r="J58" s="0" t="n">
        <f aca="false">IF(I58&gt;=$E$4,1,0)</f>
        <v>1</v>
      </c>
      <c r="L58" s="0" t="n">
        <f aca="false">IF(AND($J58,  $I58-B58*B$8 &lt; $E$4 ),1,0)</f>
        <v>0</v>
      </c>
      <c r="M58" s="0" t="n">
        <f aca="false">IF(AND($J58,  $I58-C58*C$8 &lt; $E$4 ),1,0)</f>
        <v>0</v>
      </c>
      <c r="N58" s="0" t="n">
        <f aca="false">IF(AND($J58,  $I58-D58*D$8 &lt; $E$4 ),1,0)</f>
        <v>0</v>
      </c>
      <c r="O58" s="0" t="n">
        <f aca="false">IF(AND($J58,  $I58-E58*E$8 &lt; $E$4 ),1,0)</f>
        <v>0</v>
      </c>
      <c r="P58" s="0" t="n">
        <f aca="false">IF(AND($J58,  $I58-F58*F$8 &lt; $E$4 ),1,0)</f>
        <v>0</v>
      </c>
      <c r="Q58" s="0" t="n">
        <f aca="false">IF(AND($J58,  $I58-G58*G$8 &lt; $E$4 ),1,0)</f>
        <v>0</v>
      </c>
      <c r="R58" s="0" t="n">
        <f aca="false">FACT(H58-1)*FACT(6-H58)/FACT(6)</f>
        <v>0.0333333333333333</v>
      </c>
    </row>
    <row r="59" customFormat="false" ht="15" hidden="false" customHeight="false" outlineLevel="0" collapsed="false">
      <c r="A59" s="0" t="n">
        <v>49</v>
      </c>
      <c r="B59" s="0" t="n">
        <f aca="false">MOD(   INT(   $A59/2^(6-B$9)   ),2)</f>
        <v>1</v>
      </c>
      <c r="C59" s="0" t="n">
        <f aca="false">MOD(   INT(   $A59/2^(6-C$9)   ),2)</f>
        <v>1</v>
      </c>
      <c r="D59" s="0" t="n">
        <f aca="false">MOD(   INT(   $A59/2^(6-D$9)   ),2)</f>
        <v>0</v>
      </c>
      <c r="E59" s="0" t="n">
        <f aca="false">MOD(   INT(   $A59/2^(6-E$9)   ),2)</f>
        <v>0</v>
      </c>
      <c r="F59" s="0" t="n">
        <f aca="false">MOD(   INT(   $A59/2^(6-F$9)   ),2)</f>
        <v>0</v>
      </c>
      <c r="G59" s="0" t="n">
        <f aca="false">MOD(   INT(   $A59/2^(6-G$9)   ),2)</f>
        <v>1</v>
      </c>
      <c r="H59" s="0" t="n">
        <f aca="false">SUM(B59:G59)</f>
        <v>3</v>
      </c>
      <c r="I59" s="0" t="n">
        <f aca="false">SUMPRODUCT(B59:G59,$B$8:$G$8)</f>
        <v>129</v>
      </c>
      <c r="J59" s="0" t="n">
        <f aca="false">IF(I59&gt;=$E$4,1,0)</f>
        <v>1</v>
      </c>
      <c r="L59" s="0" t="n">
        <f aca="false">IF(AND($J59,  $I59-B59*B$8 &lt; $E$4 ),1,0)</f>
        <v>0</v>
      </c>
      <c r="M59" s="0" t="n">
        <f aca="false">IF(AND($J59,  $I59-C59*C$8 &lt; $E$4 ),1,0)</f>
        <v>0</v>
      </c>
      <c r="N59" s="0" t="n">
        <f aca="false">IF(AND($J59,  $I59-D59*D$8 &lt; $E$4 ),1,0)</f>
        <v>0</v>
      </c>
      <c r="O59" s="0" t="n">
        <f aca="false">IF(AND($J59,  $I59-E59*E$8 &lt; $E$4 ),1,0)</f>
        <v>0</v>
      </c>
      <c r="P59" s="0" t="n">
        <f aca="false">IF(AND($J59,  $I59-F59*F$8 &lt; $E$4 ),1,0)</f>
        <v>0</v>
      </c>
      <c r="Q59" s="0" t="n">
        <f aca="false">IF(AND($J59,  $I59-G59*G$8 &lt; $E$4 ),1,0)</f>
        <v>0</v>
      </c>
      <c r="R59" s="0" t="n">
        <f aca="false">FACT(H59-1)*FACT(6-H59)/FACT(6)</f>
        <v>0.0166666666666667</v>
      </c>
    </row>
    <row r="60" customFormat="false" ht="15" hidden="false" customHeight="false" outlineLevel="0" collapsed="false">
      <c r="A60" s="0" t="n">
        <v>50</v>
      </c>
      <c r="B60" s="0" t="n">
        <f aca="false">MOD(   INT(   $A60/2^(6-B$9)   ),2)</f>
        <v>1</v>
      </c>
      <c r="C60" s="0" t="n">
        <f aca="false">MOD(   INT(   $A60/2^(6-C$9)   ),2)</f>
        <v>1</v>
      </c>
      <c r="D60" s="0" t="n">
        <f aca="false">MOD(   INT(   $A60/2^(6-D$9)   ),2)</f>
        <v>0</v>
      </c>
      <c r="E60" s="0" t="n">
        <f aca="false">MOD(   INT(   $A60/2^(6-E$9)   ),2)</f>
        <v>0</v>
      </c>
      <c r="F60" s="0" t="n">
        <f aca="false">MOD(   INT(   $A60/2^(6-F$9)   ),2)</f>
        <v>1</v>
      </c>
      <c r="G60" s="0" t="n">
        <f aca="false">MOD(   INT(   $A60/2^(6-G$9)   ),2)</f>
        <v>0</v>
      </c>
      <c r="H60" s="0" t="n">
        <f aca="false">SUM(B60:G60)</f>
        <v>3</v>
      </c>
      <c r="I60" s="0" t="n">
        <f aca="false">SUMPRODUCT(B60:G60,$B$8:$G$8)</f>
        <v>133</v>
      </c>
      <c r="J60" s="0" t="n">
        <f aca="false">IF(I60&gt;=$E$4,1,0)</f>
        <v>1</v>
      </c>
      <c r="L60" s="0" t="n">
        <f aca="false">IF(AND($J60,  $I60-B60*B$8 &lt; $E$4 ),1,0)</f>
        <v>0</v>
      </c>
      <c r="M60" s="0" t="n">
        <f aca="false">IF(AND($J60,  $I60-C60*C$8 &lt; $E$4 ),1,0)</f>
        <v>0</v>
      </c>
      <c r="N60" s="0" t="n">
        <f aca="false">IF(AND($J60,  $I60-D60*D$8 &lt; $E$4 ),1,0)</f>
        <v>0</v>
      </c>
      <c r="O60" s="0" t="n">
        <f aca="false">IF(AND($J60,  $I60-E60*E$8 &lt; $E$4 ),1,0)</f>
        <v>0</v>
      </c>
      <c r="P60" s="0" t="n">
        <f aca="false">IF(AND($J60,  $I60-F60*F$8 &lt; $E$4 ),1,0)</f>
        <v>0</v>
      </c>
      <c r="Q60" s="0" t="n">
        <f aca="false">IF(AND($J60,  $I60-G60*G$8 &lt; $E$4 ),1,0)</f>
        <v>0</v>
      </c>
      <c r="R60" s="0" t="n">
        <f aca="false">FACT(H60-1)*FACT(6-H60)/FACT(6)</f>
        <v>0.0166666666666667</v>
      </c>
    </row>
    <row r="61" customFormat="false" ht="15" hidden="false" customHeight="false" outlineLevel="0" collapsed="false">
      <c r="A61" s="0" t="n">
        <v>51</v>
      </c>
      <c r="B61" s="0" t="n">
        <f aca="false">MOD(   INT(   $A61/2^(6-B$9)   ),2)</f>
        <v>1</v>
      </c>
      <c r="C61" s="0" t="n">
        <f aca="false">MOD(   INT(   $A61/2^(6-C$9)   ),2)</f>
        <v>1</v>
      </c>
      <c r="D61" s="0" t="n">
        <f aca="false">MOD(   INT(   $A61/2^(6-D$9)   ),2)</f>
        <v>0</v>
      </c>
      <c r="E61" s="0" t="n">
        <f aca="false">MOD(   INT(   $A61/2^(6-E$9)   ),2)</f>
        <v>0</v>
      </c>
      <c r="F61" s="0" t="n">
        <f aca="false">MOD(   INT(   $A61/2^(6-F$9)   ),2)</f>
        <v>1</v>
      </c>
      <c r="G61" s="0" t="n">
        <f aca="false">MOD(   INT(   $A61/2^(6-G$9)   ),2)</f>
        <v>1</v>
      </c>
      <c r="H61" s="0" t="n">
        <f aca="false">SUM(B61:G61)</f>
        <v>4</v>
      </c>
      <c r="I61" s="0" t="n">
        <f aca="false">SUMPRODUCT(B61:G61,$B$8:$G$8)</f>
        <v>176</v>
      </c>
      <c r="J61" s="0" t="n">
        <f aca="false">IF(I61&gt;=$E$4,1,0)</f>
        <v>1</v>
      </c>
      <c r="L61" s="0" t="n">
        <f aca="false">IF(AND($J61,  $I61-B61*B$8 &lt; $E$4 ),1,0)</f>
        <v>0</v>
      </c>
      <c r="M61" s="0" t="n">
        <f aca="false">IF(AND($J61,  $I61-C61*C$8 &lt; $E$4 ),1,0)</f>
        <v>0</v>
      </c>
      <c r="N61" s="0" t="n">
        <f aca="false">IF(AND($J61,  $I61-D61*D$8 &lt; $E$4 ),1,0)</f>
        <v>0</v>
      </c>
      <c r="O61" s="0" t="n">
        <f aca="false">IF(AND($J61,  $I61-E61*E$8 &lt; $E$4 ),1,0)</f>
        <v>0</v>
      </c>
      <c r="P61" s="0" t="n">
        <f aca="false">IF(AND($J61,  $I61-F61*F$8 &lt; $E$4 ),1,0)</f>
        <v>0</v>
      </c>
      <c r="Q61" s="0" t="n">
        <f aca="false">IF(AND($J61,  $I61-G61*G$8 &lt; $E$4 ),1,0)</f>
        <v>0</v>
      </c>
      <c r="R61" s="0" t="n">
        <f aca="false">FACT(H61-1)*FACT(6-H61)/FACT(6)</f>
        <v>0.0166666666666667</v>
      </c>
    </row>
    <row r="62" customFormat="false" ht="15" hidden="false" customHeight="false" outlineLevel="0" collapsed="false">
      <c r="A62" s="0" t="n">
        <v>52</v>
      </c>
      <c r="B62" s="0" t="n">
        <f aca="false">MOD(   INT(   $A62/2^(6-B$9)   ),2)</f>
        <v>1</v>
      </c>
      <c r="C62" s="0" t="n">
        <f aca="false">MOD(   INT(   $A62/2^(6-C$9)   ),2)</f>
        <v>1</v>
      </c>
      <c r="D62" s="0" t="n">
        <f aca="false">MOD(   INT(   $A62/2^(6-D$9)   ),2)</f>
        <v>0</v>
      </c>
      <c r="E62" s="0" t="n">
        <f aca="false">MOD(   INT(   $A62/2^(6-E$9)   ),2)</f>
        <v>1</v>
      </c>
      <c r="F62" s="0" t="n">
        <f aca="false">MOD(   INT(   $A62/2^(6-F$9)   ),2)</f>
        <v>0</v>
      </c>
      <c r="G62" s="0" t="n">
        <f aca="false">MOD(   INT(   $A62/2^(6-G$9)   ),2)</f>
        <v>0</v>
      </c>
      <c r="H62" s="0" t="n">
        <f aca="false">SUM(B62:G62)</f>
        <v>3</v>
      </c>
      <c r="I62" s="0" t="n">
        <f aca="false">SUMPRODUCT(B62:G62,$B$8:$G$8)</f>
        <v>114</v>
      </c>
      <c r="J62" s="0" t="n">
        <f aca="false">IF(I62&gt;=$E$4,1,0)</f>
        <v>1</v>
      </c>
      <c r="L62" s="0" t="n">
        <f aca="false">IF(AND($J62,  $I62-B62*B$8 &lt; $E$4 ),1,0)</f>
        <v>0</v>
      </c>
      <c r="M62" s="0" t="n">
        <f aca="false">IF(AND($J62,  $I62-C62*C$8 &lt; $E$4 ),1,0)</f>
        <v>0</v>
      </c>
      <c r="N62" s="0" t="n">
        <f aca="false">IF(AND($J62,  $I62-D62*D$8 &lt; $E$4 ),1,0)</f>
        <v>0</v>
      </c>
      <c r="O62" s="0" t="n">
        <f aca="false">IF(AND($J62,  $I62-E62*E$8 &lt; $E$4 ),1,0)</f>
        <v>0</v>
      </c>
      <c r="P62" s="0" t="n">
        <f aca="false">IF(AND($J62,  $I62-F62*F$8 &lt; $E$4 ),1,0)</f>
        <v>0</v>
      </c>
      <c r="Q62" s="0" t="n">
        <f aca="false">IF(AND($J62,  $I62-G62*G$8 &lt; $E$4 ),1,0)</f>
        <v>0</v>
      </c>
      <c r="R62" s="0" t="n">
        <f aca="false">FACT(H62-1)*FACT(6-H62)/FACT(6)</f>
        <v>0.0166666666666667</v>
      </c>
    </row>
    <row r="63" customFormat="false" ht="15" hidden="false" customHeight="false" outlineLevel="0" collapsed="false">
      <c r="A63" s="0" t="n">
        <v>53</v>
      </c>
      <c r="B63" s="0" t="n">
        <f aca="false">MOD(   INT(   $A63/2^(6-B$9)   ),2)</f>
        <v>1</v>
      </c>
      <c r="C63" s="0" t="n">
        <f aca="false">MOD(   INT(   $A63/2^(6-C$9)   ),2)</f>
        <v>1</v>
      </c>
      <c r="D63" s="0" t="n">
        <f aca="false">MOD(   INT(   $A63/2^(6-D$9)   ),2)</f>
        <v>0</v>
      </c>
      <c r="E63" s="0" t="n">
        <f aca="false">MOD(   INT(   $A63/2^(6-E$9)   ),2)</f>
        <v>1</v>
      </c>
      <c r="F63" s="0" t="n">
        <f aca="false">MOD(   INT(   $A63/2^(6-F$9)   ),2)</f>
        <v>0</v>
      </c>
      <c r="G63" s="0" t="n">
        <f aca="false">MOD(   INT(   $A63/2^(6-G$9)   ),2)</f>
        <v>1</v>
      </c>
      <c r="H63" s="0" t="n">
        <f aca="false">SUM(B63:G63)</f>
        <v>4</v>
      </c>
      <c r="I63" s="0" t="n">
        <f aca="false">SUMPRODUCT(B63:G63,$B$8:$G$8)</f>
        <v>157</v>
      </c>
      <c r="J63" s="0" t="n">
        <f aca="false">IF(I63&gt;=$E$4,1,0)</f>
        <v>1</v>
      </c>
      <c r="L63" s="0" t="n">
        <f aca="false">IF(AND($J63,  $I63-B63*B$8 &lt; $E$4 ),1,0)</f>
        <v>0</v>
      </c>
      <c r="M63" s="0" t="n">
        <f aca="false">IF(AND($J63,  $I63-C63*C$8 &lt; $E$4 ),1,0)</f>
        <v>0</v>
      </c>
      <c r="N63" s="0" t="n">
        <f aca="false">IF(AND($J63,  $I63-D63*D$8 &lt; $E$4 ),1,0)</f>
        <v>0</v>
      </c>
      <c r="O63" s="0" t="n">
        <f aca="false">IF(AND($J63,  $I63-E63*E$8 &lt; $E$4 ),1,0)</f>
        <v>0</v>
      </c>
      <c r="P63" s="0" t="n">
        <f aca="false">IF(AND($J63,  $I63-F63*F$8 &lt; $E$4 ),1,0)</f>
        <v>0</v>
      </c>
      <c r="Q63" s="0" t="n">
        <f aca="false">IF(AND($J63,  $I63-G63*G$8 &lt; $E$4 ),1,0)</f>
        <v>0</v>
      </c>
      <c r="R63" s="0" t="n">
        <f aca="false">FACT(H63-1)*FACT(6-H63)/FACT(6)</f>
        <v>0.0166666666666667</v>
      </c>
    </row>
    <row r="64" customFormat="false" ht="15" hidden="false" customHeight="false" outlineLevel="0" collapsed="false">
      <c r="A64" s="0" t="n">
        <v>54</v>
      </c>
      <c r="B64" s="0" t="n">
        <f aca="false">MOD(   INT(   $A64/2^(6-B$9)   ),2)</f>
        <v>1</v>
      </c>
      <c r="C64" s="0" t="n">
        <f aca="false">MOD(   INT(   $A64/2^(6-C$9)   ),2)</f>
        <v>1</v>
      </c>
      <c r="D64" s="0" t="n">
        <f aca="false">MOD(   INT(   $A64/2^(6-D$9)   ),2)</f>
        <v>0</v>
      </c>
      <c r="E64" s="0" t="n">
        <f aca="false">MOD(   INT(   $A64/2^(6-E$9)   ),2)</f>
        <v>1</v>
      </c>
      <c r="F64" s="0" t="n">
        <f aca="false">MOD(   INT(   $A64/2^(6-F$9)   ),2)</f>
        <v>1</v>
      </c>
      <c r="G64" s="0" t="n">
        <f aca="false">MOD(   INT(   $A64/2^(6-G$9)   ),2)</f>
        <v>0</v>
      </c>
      <c r="H64" s="0" t="n">
        <f aca="false">SUM(B64:G64)</f>
        <v>4</v>
      </c>
      <c r="I64" s="0" t="n">
        <f aca="false">SUMPRODUCT(B64:G64,$B$8:$G$8)</f>
        <v>161</v>
      </c>
      <c r="J64" s="0" t="n">
        <f aca="false">IF(I64&gt;=$E$4,1,0)</f>
        <v>1</v>
      </c>
      <c r="L64" s="0" t="n">
        <f aca="false">IF(AND($J64,  $I64-B64*B$8 &lt; $E$4 ),1,0)</f>
        <v>0</v>
      </c>
      <c r="M64" s="0" t="n">
        <f aca="false">IF(AND($J64,  $I64-C64*C$8 &lt; $E$4 ),1,0)</f>
        <v>0</v>
      </c>
      <c r="N64" s="0" t="n">
        <f aca="false">IF(AND($J64,  $I64-D64*D$8 &lt; $E$4 ),1,0)</f>
        <v>0</v>
      </c>
      <c r="O64" s="0" t="n">
        <f aca="false">IF(AND($J64,  $I64-E64*E$8 &lt; $E$4 ),1,0)</f>
        <v>0</v>
      </c>
      <c r="P64" s="0" t="n">
        <f aca="false">IF(AND($J64,  $I64-F64*F$8 &lt; $E$4 ),1,0)</f>
        <v>0</v>
      </c>
      <c r="Q64" s="0" t="n">
        <f aca="false">IF(AND($J64,  $I64-G64*G$8 &lt; $E$4 ),1,0)</f>
        <v>0</v>
      </c>
      <c r="R64" s="0" t="n">
        <f aca="false">FACT(H64-1)*FACT(6-H64)/FACT(6)</f>
        <v>0.0166666666666667</v>
      </c>
    </row>
    <row r="65" customFormat="false" ht="15" hidden="false" customHeight="false" outlineLevel="0" collapsed="false">
      <c r="A65" s="0" t="n">
        <v>55</v>
      </c>
      <c r="B65" s="0" t="n">
        <f aca="false">MOD(   INT(   $A65/2^(6-B$9)   ),2)</f>
        <v>1</v>
      </c>
      <c r="C65" s="0" t="n">
        <f aca="false">MOD(   INT(   $A65/2^(6-C$9)   ),2)</f>
        <v>1</v>
      </c>
      <c r="D65" s="0" t="n">
        <f aca="false">MOD(   INT(   $A65/2^(6-D$9)   ),2)</f>
        <v>0</v>
      </c>
      <c r="E65" s="0" t="n">
        <f aca="false">MOD(   INT(   $A65/2^(6-E$9)   ),2)</f>
        <v>1</v>
      </c>
      <c r="F65" s="0" t="n">
        <f aca="false">MOD(   INT(   $A65/2^(6-F$9)   ),2)</f>
        <v>1</v>
      </c>
      <c r="G65" s="0" t="n">
        <f aca="false">MOD(   INT(   $A65/2^(6-G$9)   ),2)</f>
        <v>1</v>
      </c>
      <c r="H65" s="0" t="n">
        <f aca="false">SUM(B65:G65)</f>
        <v>5</v>
      </c>
      <c r="I65" s="0" t="n">
        <f aca="false">SUMPRODUCT(B65:G65,$B$8:$G$8)</f>
        <v>204</v>
      </c>
      <c r="J65" s="0" t="n">
        <f aca="false">IF(I65&gt;=$E$4,1,0)</f>
        <v>1</v>
      </c>
      <c r="L65" s="0" t="n">
        <f aca="false">IF(AND($J65,  $I65-B65*B$8 &lt; $E$4 ),1,0)</f>
        <v>0</v>
      </c>
      <c r="M65" s="0" t="n">
        <f aca="false">IF(AND($J65,  $I65-C65*C$8 &lt; $E$4 ),1,0)</f>
        <v>0</v>
      </c>
      <c r="N65" s="0" t="n">
        <f aca="false">IF(AND($J65,  $I65-D65*D$8 &lt; $E$4 ),1,0)</f>
        <v>0</v>
      </c>
      <c r="O65" s="0" t="n">
        <f aca="false">IF(AND($J65,  $I65-E65*E$8 &lt; $E$4 ),1,0)</f>
        <v>0</v>
      </c>
      <c r="P65" s="0" t="n">
        <f aca="false">IF(AND($J65,  $I65-F65*F$8 &lt; $E$4 ),1,0)</f>
        <v>0</v>
      </c>
      <c r="Q65" s="0" t="n">
        <f aca="false">IF(AND($J65,  $I65-G65*G$8 &lt; $E$4 ),1,0)</f>
        <v>0</v>
      </c>
      <c r="R65" s="0" t="n">
        <f aca="false">FACT(H65-1)*FACT(6-H65)/FACT(6)</f>
        <v>0.0333333333333333</v>
      </c>
    </row>
    <row r="66" customFormat="false" ht="15" hidden="false" customHeight="false" outlineLevel="0" collapsed="false">
      <c r="A66" s="0" t="n">
        <v>56</v>
      </c>
      <c r="B66" s="0" t="n">
        <f aca="false">MOD(   INT(   $A66/2^(6-B$9)   ),2)</f>
        <v>1</v>
      </c>
      <c r="C66" s="0" t="n">
        <f aca="false">MOD(   INT(   $A66/2^(6-C$9)   ),2)</f>
        <v>1</v>
      </c>
      <c r="D66" s="0" t="n">
        <f aca="false">MOD(   INT(   $A66/2^(6-D$9)   ),2)</f>
        <v>1</v>
      </c>
      <c r="E66" s="0" t="n">
        <f aca="false">MOD(   INT(   $A66/2^(6-E$9)   ),2)</f>
        <v>0</v>
      </c>
      <c r="F66" s="0" t="n">
        <f aca="false">MOD(   INT(   $A66/2^(6-F$9)   ),2)</f>
        <v>0</v>
      </c>
      <c r="G66" s="0" t="n">
        <f aca="false">MOD(   INT(   $A66/2^(6-G$9)   ),2)</f>
        <v>0</v>
      </c>
      <c r="H66" s="0" t="n">
        <f aca="false">SUM(B66:G66)</f>
        <v>3</v>
      </c>
      <c r="I66" s="0" t="n">
        <f aca="false">SUMPRODUCT(B66:G66,$B$8:$G$8)</f>
        <v>155</v>
      </c>
      <c r="J66" s="0" t="n">
        <f aca="false">IF(I66&gt;=$E$4,1,0)</f>
        <v>1</v>
      </c>
      <c r="L66" s="0" t="n">
        <f aca="false">IF(AND($J66,  $I66-B66*B$8 &lt; $E$4 ),1,0)</f>
        <v>0</v>
      </c>
      <c r="M66" s="0" t="n">
        <f aca="false">IF(AND($J66,  $I66-C66*C$8 &lt; $E$4 ),1,0)</f>
        <v>0</v>
      </c>
      <c r="N66" s="0" t="n">
        <f aca="false">IF(AND($J66,  $I66-D66*D$8 &lt; $E$4 ),1,0)</f>
        <v>0</v>
      </c>
      <c r="O66" s="0" t="n">
        <f aca="false">IF(AND($J66,  $I66-E66*E$8 &lt; $E$4 ),1,0)</f>
        <v>0</v>
      </c>
      <c r="P66" s="0" t="n">
        <f aca="false">IF(AND($J66,  $I66-F66*F$8 &lt; $E$4 ),1,0)</f>
        <v>0</v>
      </c>
      <c r="Q66" s="0" t="n">
        <f aca="false">IF(AND($J66,  $I66-G66*G$8 &lt; $E$4 ),1,0)</f>
        <v>0</v>
      </c>
      <c r="R66" s="0" t="n">
        <f aca="false">FACT(H66-1)*FACT(6-H66)/FACT(6)</f>
        <v>0.0166666666666667</v>
      </c>
    </row>
    <row r="67" customFormat="false" ht="15" hidden="false" customHeight="false" outlineLevel="0" collapsed="false">
      <c r="A67" s="0" t="n">
        <v>57</v>
      </c>
      <c r="B67" s="0" t="n">
        <f aca="false">MOD(   INT(   $A67/2^(6-B$9)   ),2)</f>
        <v>1</v>
      </c>
      <c r="C67" s="0" t="n">
        <f aca="false">MOD(   INT(   $A67/2^(6-C$9)   ),2)</f>
        <v>1</v>
      </c>
      <c r="D67" s="0" t="n">
        <f aca="false">MOD(   INT(   $A67/2^(6-D$9)   ),2)</f>
        <v>1</v>
      </c>
      <c r="E67" s="0" t="n">
        <f aca="false">MOD(   INT(   $A67/2^(6-E$9)   ),2)</f>
        <v>0</v>
      </c>
      <c r="F67" s="0" t="n">
        <f aca="false">MOD(   INT(   $A67/2^(6-F$9)   ),2)</f>
        <v>0</v>
      </c>
      <c r="G67" s="0" t="n">
        <f aca="false">MOD(   INT(   $A67/2^(6-G$9)   ),2)</f>
        <v>1</v>
      </c>
      <c r="H67" s="0" t="n">
        <f aca="false">SUM(B67:G67)</f>
        <v>4</v>
      </c>
      <c r="I67" s="0" t="n">
        <f aca="false">SUMPRODUCT(B67:G67,$B$8:$G$8)</f>
        <v>198</v>
      </c>
      <c r="J67" s="0" t="n">
        <f aca="false">IF(I67&gt;=$E$4,1,0)</f>
        <v>1</v>
      </c>
      <c r="L67" s="0" t="n">
        <f aca="false">IF(AND($J67,  $I67-B67*B$8 &lt; $E$4 ),1,0)</f>
        <v>0</v>
      </c>
      <c r="M67" s="0" t="n">
        <f aca="false">IF(AND($J67,  $I67-C67*C$8 &lt; $E$4 ),1,0)</f>
        <v>0</v>
      </c>
      <c r="N67" s="0" t="n">
        <f aca="false">IF(AND($J67,  $I67-D67*D$8 &lt; $E$4 ),1,0)</f>
        <v>0</v>
      </c>
      <c r="O67" s="0" t="n">
        <f aca="false">IF(AND($J67,  $I67-E67*E$8 &lt; $E$4 ),1,0)</f>
        <v>0</v>
      </c>
      <c r="P67" s="0" t="n">
        <f aca="false">IF(AND($J67,  $I67-F67*F$8 &lt; $E$4 ),1,0)</f>
        <v>0</v>
      </c>
      <c r="Q67" s="0" t="n">
        <f aca="false">IF(AND($J67,  $I67-G67*G$8 &lt; $E$4 ),1,0)</f>
        <v>0</v>
      </c>
      <c r="R67" s="0" t="n">
        <f aca="false">FACT(H67-1)*FACT(6-H67)/FACT(6)</f>
        <v>0.0166666666666667</v>
      </c>
    </row>
    <row r="68" customFormat="false" ht="15" hidden="false" customHeight="false" outlineLevel="0" collapsed="false">
      <c r="A68" s="0" t="n">
        <v>58</v>
      </c>
      <c r="B68" s="0" t="n">
        <f aca="false">MOD(   INT(   $A68/2^(6-B$9)   ),2)</f>
        <v>1</v>
      </c>
      <c r="C68" s="0" t="n">
        <f aca="false">MOD(   INT(   $A68/2^(6-C$9)   ),2)</f>
        <v>1</v>
      </c>
      <c r="D68" s="0" t="n">
        <f aca="false">MOD(   INT(   $A68/2^(6-D$9)   ),2)</f>
        <v>1</v>
      </c>
      <c r="E68" s="0" t="n">
        <f aca="false">MOD(   INT(   $A68/2^(6-E$9)   ),2)</f>
        <v>0</v>
      </c>
      <c r="F68" s="0" t="n">
        <f aca="false">MOD(   INT(   $A68/2^(6-F$9)   ),2)</f>
        <v>1</v>
      </c>
      <c r="G68" s="0" t="n">
        <f aca="false">MOD(   INT(   $A68/2^(6-G$9)   ),2)</f>
        <v>0</v>
      </c>
      <c r="H68" s="0" t="n">
        <f aca="false">SUM(B68:G68)</f>
        <v>4</v>
      </c>
      <c r="I68" s="0" t="n">
        <f aca="false">SUMPRODUCT(B68:G68,$B$8:$G$8)</f>
        <v>202</v>
      </c>
      <c r="J68" s="0" t="n">
        <f aca="false">IF(I68&gt;=$E$4,1,0)</f>
        <v>1</v>
      </c>
      <c r="L68" s="0" t="n">
        <f aca="false">IF(AND($J68,  $I68-B68*B$8 &lt; $E$4 ),1,0)</f>
        <v>0</v>
      </c>
      <c r="M68" s="0" t="n">
        <f aca="false">IF(AND($J68,  $I68-C68*C$8 &lt; $E$4 ),1,0)</f>
        <v>0</v>
      </c>
      <c r="N68" s="0" t="n">
        <f aca="false">IF(AND($J68,  $I68-D68*D$8 &lt; $E$4 ),1,0)</f>
        <v>0</v>
      </c>
      <c r="O68" s="0" t="n">
        <f aca="false">IF(AND($J68,  $I68-E68*E$8 &lt; $E$4 ),1,0)</f>
        <v>0</v>
      </c>
      <c r="P68" s="0" t="n">
        <f aca="false">IF(AND($J68,  $I68-F68*F$8 &lt; $E$4 ),1,0)</f>
        <v>0</v>
      </c>
      <c r="Q68" s="0" t="n">
        <f aca="false">IF(AND($J68,  $I68-G68*G$8 &lt; $E$4 ),1,0)</f>
        <v>0</v>
      </c>
      <c r="R68" s="0" t="n">
        <f aca="false">FACT(H68-1)*FACT(6-H68)/FACT(6)</f>
        <v>0.0166666666666667</v>
      </c>
    </row>
    <row r="69" customFormat="false" ht="15" hidden="false" customHeight="false" outlineLevel="0" collapsed="false">
      <c r="A69" s="0" t="n">
        <v>59</v>
      </c>
      <c r="B69" s="0" t="n">
        <f aca="false">MOD(   INT(   $A69/2^(6-B$9)   ),2)</f>
        <v>1</v>
      </c>
      <c r="C69" s="0" t="n">
        <f aca="false">MOD(   INT(   $A69/2^(6-C$9)   ),2)</f>
        <v>1</v>
      </c>
      <c r="D69" s="0" t="n">
        <f aca="false">MOD(   INT(   $A69/2^(6-D$9)   ),2)</f>
        <v>1</v>
      </c>
      <c r="E69" s="0" t="n">
        <f aca="false">MOD(   INT(   $A69/2^(6-E$9)   ),2)</f>
        <v>0</v>
      </c>
      <c r="F69" s="0" t="n">
        <f aca="false">MOD(   INT(   $A69/2^(6-F$9)   ),2)</f>
        <v>1</v>
      </c>
      <c r="G69" s="0" t="n">
        <f aca="false">MOD(   INT(   $A69/2^(6-G$9)   ),2)</f>
        <v>1</v>
      </c>
      <c r="H69" s="0" t="n">
        <f aca="false">SUM(B69:G69)</f>
        <v>5</v>
      </c>
      <c r="I69" s="0" t="n">
        <f aca="false">SUMPRODUCT(B69:G69,$B$8:$G$8)</f>
        <v>245</v>
      </c>
      <c r="J69" s="0" t="n">
        <f aca="false">IF(I69&gt;=$E$4,1,0)</f>
        <v>1</v>
      </c>
      <c r="L69" s="0" t="n">
        <f aca="false">IF(AND($J69,  $I69-B69*B$8 &lt; $E$4 ),1,0)</f>
        <v>0</v>
      </c>
      <c r="M69" s="0" t="n">
        <f aca="false">IF(AND($J69,  $I69-C69*C$8 &lt; $E$4 ),1,0)</f>
        <v>0</v>
      </c>
      <c r="N69" s="0" t="n">
        <f aca="false">IF(AND($J69,  $I69-D69*D$8 &lt; $E$4 ),1,0)</f>
        <v>0</v>
      </c>
      <c r="O69" s="0" t="n">
        <f aca="false">IF(AND($J69,  $I69-E69*E$8 &lt; $E$4 ),1,0)</f>
        <v>0</v>
      </c>
      <c r="P69" s="0" t="n">
        <f aca="false">IF(AND($J69,  $I69-F69*F$8 &lt; $E$4 ),1,0)</f>
        <v>0</v>
      </c>
      <c r="Q69" s="0" t="n">
        <f aca="false">IF(AND($J69,  $I69-G69*G$8 &lt; $E$4 ),1,0)</f>
        <v>0</v>
      </c>
      <c r="R69" s="0" t="n">
        <f aca="false">FACT(H69-1)*FACT(6-H69)/FACT(6)</f>
        <v>0.0333333333333333</v>
      </c>
    </row>
    <row r="70" customFormat="false" ht="15" hidden="false" customHeight="false" outlineLevel="0" collapsed="false">
      <c r="A70" s="0" t="n">
        <v>60</v>
      </c>
      <c r="B70" s="0" t="n">
        <f aca="false">MOD(   INT(   $A70/2^(6-B$9)   ),2)</f>
        <v>1</v>
      </c>
      <c r="C70" s="0" t="n">
        <f aca="false">MOD(   INT(   $A70/2^(6-C$9)   ),2)</f>
        <v>1</v>
      </c>
      <c r="D70" s="0" t="n">
        <f aca="false">MOD(   INT(   $A70/2^(6-D$9)   ),2)</f>
        <v>1</v>
      </c>
      <c r="E70" s="0" t="n">
        <f aca="false">MOD(   INT(   $A70/2^(6-E$9)   ),2)</f>
        <v>1</v>
      </c>
      <c r="F70" s="0" t="n">
        <f aca="false">MOD(   INT(   $A70/2^(6-F$9)   ),2)</f>
        <v>0</v>
      </c>
      <c r="G70" s="0" t="n">
        <f aca="false">MOD(   INT(   $A70/2^(6-G$9)   ),2)</f>
        <v>0</v>
      </c>
      <c r="H70" s="0" t="n">
        <f aca="false">SUM(B70:G70)</f>
        <v>4</v>
      </c>
      <c r="I70" s="0" t="n">
        <f aca="false">SUMPRODUCT(B70:G70,$B$8:$G$8)</f>
        <v>183</v>
      </c>
      <c r="J70" s="0" t="n">
        <f aca="false">IF(I70&gt;=$E$4,1,0)</f>
        <v>1</v>
      </c>
      <c r="L70" s="0" t="n">
        <f aca="false">IF(AND($J70,  $I70-B70*B$8 &lt; $E$4 ),1,0)</f>
        <v>0</v>
      </c>
      <c r="M70" s="0" t="n">
        <f aca="false">IF(AND($J70,  $I70-C70*C$8 &lt; $E$4 ),1,0)</f>
        <v>0</v>
      </c>
      <c r="N70" s="0" t="n">
        <f aca="false">IF(AND($J70,  $I70-D70*D$8 &lt; $E$4 ),1,0)</f>
        <v>0</v>
      </c>
      <c r="O70" s="0" t="n">
        <f aca="false">IF(AND($J70,  $I70-E70*E$8 &lt; $E$4 ),1,0)</f>
        <v>0</v>
      </c>
      <c r="P70" s="0" t="n">
        <f aca="false">IF(AND($J70,  $I70-F70*F$8 &lt; $E$4 ),1,0)</f>
        <v>0</v>
      </c>
      <c r="Q70" s="0" t="n">
        <f aca="false">IF(AND($J70,  $I70-G70*G$8 &lt; $E$4 ),1,0)</f>
        <v>0</v>
      </c>
      <c r="R70" s="0" t="n">
        <f aca="false">FACT(H70-1)*FACT(6-H70)/FACT(6)</f>
        <v>0.0166666666666667</v>
      </c>
    </row>
    <row r="71" customFormat="false" ht="15" hidden="false" customHeight="false" outlineLevel="0" collapsed="false">
      <c r="A71" s="0" t="n">
        <v>61</v>
      </c>
      <c r="B71" s="0" t="n">
        <f aca="false">MOD(   INT(   $A71/2^(6-B$9)   ),2)</f>
        <v>1</v>
      </c>
      <c r="C71" s="0" t="n">
        <f aca="false">MOD(   INT(   $A71/2^(6-C$9)   ),2)</f>
        <v>1</v>
      </c>
      <c r="D71" s="0" t="n">
        <f aca="false">MOD(   INT(   $A71/2^(6-D$9)   ),2)</f>
        <v>1</v>
      </c>
      <c r="E71" s="0" t="n">
        <f aca="false">MOD(   INT(   $A71/2^(6-E$9)   ),2)</f>
        <v>1</v>
      </c>
      <c r="F71" s="0" t="n">
        <f aca="false">MOD(   INT(   $A71/2^(6-F$9)   ),2)</f>
        <v>0</v>
      </c>
      <c r="G71" s="0" t="n">
        <f aca="false">MOD(   INT(   $A71/2^(6-G$9)   ),2)</f>
        <v>1</v>
      </c>
      <c r="H71" s="0" t="n">
        <f aca="false">SUM(B71:G71)</f>
        <v>5</v>
      </c>
      <c r="I71" s="0" t="n">
        <f aca="false">SUMPRODUCT(B71:G71,$B$8:$G$8)</f>
        <v>226</v>
      </c>
      <c r="J71" s="0" t="n">
        <f aca="false">IF(I71&gt;=$E$4,1,0)</f>
        <v>1</v>
      </c>
      <c r="L71" s="0" t="n">
        <f aca="false">IF(AND($J71,  $I71-B71*B$8 &lt; $E$4 ),1,0)</f>
        <v>0</v>
      </c>
      <c r="M71" s="0" t="n">
        <f aca="false">IF(AND($J71,  $I71-C71*C$8 &lt; $E$4 ),1,0)</f>
        <v>0</v>
      </c>
      <c r="N71" s="0" t="n">
        <f aca="false">IF(AND($J71,  $I71-D71*D$8 &lt; $E$4 ),1,0)</f>
        <v>0</v>
      </c>
      <c r="O71" s="0" t="n">
        <f aca="false">IF(AND($J71,  $I71-E71*E$8 &lt; $E$4 ),1,0)</f>
        <v>0</v>
      </c>
      <c r="P71" s="0" t="n">
        <f aca="false">IF(AND($J71,  $I71-F71*F$8 &lt; $E$4 ),1,0)</f>
        <v>0</v>
      </c>
      <c r="Q71" s="0" t="n">
        <f aca="false">IF(AND($J71,  $I71-G71*G$8 &lt; $E$4 ),1,0)</f>
        <v>0</v>
      </c>
      <c r="R71" s="0" t="n">
        <f aca="false">FACT(H71-1)*FACT(6-H71)/FACT(6)</f>
        <v>0.0333333333333333</v>
      </c>
    </row>
    <row r="72" customFormat="false" ht="15" hidden="false" customHeight="false" outlineLevel="0" collapsed="false">
      <c r="A72" s="0" t="n">
        <v>62</v>
      </c>
      <c r="B72" s="0" t="n">
        <f aca="false">MOD(   INT(   $A72/2^(6-B$9)   ),2)</f>
        <v>1</v>
      </c>
      <c r="C72" s="0" t="n">
        <f aca="false">MOD(   INT(   $A72/2^(6-C$9)   ),2)</f>
        <v>1</v>
      </c>
      <c r="D72" s="0" t="n">
        <f aca="false">MOD(   INT(   $A72/2^(6-D$9)   ),2)</f>
        <v>1</v>
      </c>
      <c r="E72" s="0" t="n">
        <f aca="false">MOD(   INT(   $A72/2^(6-E$9)   ),2)</f>
        <v>1</v>
      </c>
      <c r="F72" s="0" t="n">
        <f aca="false">MOD(   INT(   $A72/2^(6-F$9)   ),2)</f>
        <v>1</v>
      </c>
      <c r="G72" s="0" t="n">
        <f aca="false">MOD(   INT(   $A72/2^(6-G$9)   ),2)</f>
        <v>0</v>
      </c>
      <c r="H72" s="0" t="n">
        <f aca="false">SUM(B72:G72)</f>
        <v>5</v>
      </c>
      <c r="I72" s="0" t="n">
        <f aca="false">SUMPRODUCT(B72:G72,$B$8:$G$8)</f>
        <v>230</v>
      </c>
      <c r="J72" s="0" t="n">
        <f aca="false">IF(I72&gt;=$E$4,1,0)</f>
        <v>1</v>
      </c>
      <c r="L72" s="0" t="n">
        <f aca="false">IF(AND($J72,  $I72-B72*B$8 &lt; $E$4 ),1,0)</f>
        <v>0</v>
      </c>
      <c r="M72" s="0" t="n">
        <f aca="false">IF(AND($J72,  $I72-C72*C$8 &lt; $E$4 ),1,0)</f>
        <v>0</v>
      </c>
      <c r="N72" s="0" t="n">
        <f aca="false">IF(AND($J72,  $I72-D72*D$8 &lt; $E$4 ),1,0)</f>
        <v>0</v>
      </c>
      <c r="O72" s="0" t="n">
        <f aca="false">IF(AND($J72,  $I72-E72*E$8 &lt; $E$4 ),1,0)</f>
        <v>0</v>
      </c>
      <c r="P72" s="0" t="n">
        <f aca="false">IF(AND($J72,  $I72-F72*F$8 &lt; $E$4 ),1,0)</f>
        <v>0</v>
      </c>
      <c r="Q72" s="0" t="n">
        <f aca="false">IF(AND($J72,  $I72-G72*G$8 &lt; $E$4 ),1,0)</f>
        <v>0</v>
      </c>
      <c r="R72" s="0" t="n">
        <f aca="false">FACT(H72-1)*FACT(6-H72)/FACT(6)</f>
        <v>0.0333333333333333</v>
      </c>
    </row>
    <row r="73" customFormat="false" ht="15" hidden="false" customHeight="false" outlineLevel="0" collapsed="false">
      <c r="A73" s="0" t="n">
        <v>63</v>
      </c>
      <c r="B73" s="0" t="n">
        <f aca="false">MOD(   INT(   $A73/2^(6-B$9)   ),2)</f>
        <v>1</v>
      </c>
      <c r="C73" s="0" t="n">
        <f aca="false">MOD(   INT(   $A73/2^(6-C$9)   ),2)</f>
        <v>1</v>
      </c>
      <c r="D73" s="0" t="n">
        <f aca="false">MOD(   INT(   $A73/2^(6-D$9)   ),2)</f>
        <v>1</v>
      </c>
      <c r="E73" s="0" t="n">
        <f aca="false">MOD(   INT(   $A73/2^(6-E$9)   ),2)</f>
        <v>1</v>
      </c>
      <c r="F73" s="0" t="n">
        <f aca="false">MOD(   INT(   $A73/2^(6-F$9)   ),2)</f>
        <v>1</v>
      </c>
      <c r="G73" s="0" t="n">
        <f aca="false">MOD(   INT(   $A73/2^(6-G$9)   ),2)</f>
        <v>1</v>
      </c>
      <c r="H73" s="0" t="n">
        <f aca="false">SUM(B73:G73)</f>
        <v>6</v>
      </c>
      <c r="I73" s="0" t="n">
        <f aca="false">SUMPRODUCT(B73:G73,$B$8:$G$8)</f>
        <v>273</v>
      </c>
      <c r="J73" s="0" t="n">
        <f aca="false">IF(I73&gt;=$E$4,1,0)</f>
        <v>1</v>
      </c>
      <c r="L73" s="0" t="n">
        <f aca="false">IF(AND($J73,  $I73-B73*B$8 &lt; $E$4 ),1,0)</f>
        <v>0</v>
      </c>
      <c r="M73" s="0" t="n">
        <f aca="false">IF(AND($J73,  $I73-C73*C$8 &lt; $E$4 ),1,0)</f>
        <v>0</v>
      </c>
      <c r="N73" s="0" t="n">
        <f aca="false">IF(AND($J73,  $I73-D73*D$8 &lt; $E$4 ),1,0)</f>
        <v>0</v>
      </c>
      <c r="O73" s="0" t="n">
        <f aca="false">IF(AND($J73,  $I73-E73*E$8 &lt; $E$4 ),1,0)</f>
        <v>0</v>
      </c>
      <c r="P73" s="0" t="n">
        <f aca="false">IF(AND($J73,  $I73-F73*F$8 &lt; $E$4 ),1,0)</f>
        <v>0</v>
      </c>
      <c r="Q73" s="0" t="n">
        <f aca="false">IF(AND($J73,  $I73-G73*G$8 &lt; $E$4 ),1,0)</f>
        <v>0</v>
      </c>
      <c r="R73" s="0" t="n">
        <f aca="false">FACT(H73-1)*FACT(6-H73)/FACT(6)</f>
        <v>0.166666666666667</v>
      </c>
    </row>
  </sheetData>
  <mergeCells count="1">
    <mergeCell ref="D3:E3"/>
  </mergeCells>
  <printOptions headings="false" gridLines="false" gridLinesSet="true" horizontalCentered="false" verticalCentered="false"/>
  <pageMargins left="0.7" right="0.7" top="0.7875" bottom="0.78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2:M4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2" activeCellId="0" sqref="A2"/>
    </sheetView>
  </sheetViews>
  <sheetFormatPr defaultColWidth="8.59765625" defaultRowHeight="15" zeroHeight="false" outlineLevelRow="0" outlineLevelCol="0"/>
  <sheetData>
    <row r="2" customFormat="false" ht="15" hidden="false" customHeight="false" outlineLevel="0" collapsed="false">
      <c r="C2" s="0" t="s">
        <v>14</v>
      </c>
    </row>
    <row r="3" customFormat="false" ht="15" hidden="false" customHeight="false" outlineLevel="0" collapsed="false">
      <c r="C3" s="0" t="s">
        <v>15</v>
      </c>
      <c r="D3" s="0" t="s">
        <v>16</v>
      </c>
      <c r="G3" s="0" t="s">
        <v>17</v>
      </c>
    </row>
    <row r="4" customFormat="false" ht="15" hidden="false" customHeight="false" outlineLevel="0" collapsed="false">
      <c r="C4" s="0" t="s">
        <v>18</v>
      </c>
      <c r="D4" s="0" t="s">
        <v>19</v>
      </c>
    </row>
    <row r="5" customFormat="false" ht="15" hidden="false" customHeight="false" outlineLevel="0" collapsed="false">
      <c r="C5" s="0" t="s">
        <v>20</v>
      </c>
      <c r="D5" s="0" t="s">
        <v>21</v>
      </c>
      <c r="G5" s="0" t="s">
        <v>22</v>
      </c>
    </row>
    <row r="6" customFormat="false" ht="15" hidden="false" customHeight="false" outlineLevel="0" collapsed="false">
      <c r="G6" s="0" t="s">
        <v>23</v>
      </c>
    </row>
    <row r="7" customFormat="false" ht="15" hidden="false" customHeight="false" outlineLevel="0" collapsed="false">
      <c r="L7" s="0" t="s">
        <v>24</v>
      </c>
      <c r="M7" s="0" t="n">
        <f aca="false">SUM(M10:M41)</f>
        <v>26400</v>
      </c>
    </row>
    <row r="8" customFormat="false" ht="15" hidden="false" customHeight="false" outlineLevel="0" collapsed="false">
      <c r="B8" s="0" t="n">
        <v>30</v>
      </c>
      <c r="C8" s="0" t="n">
        <v>50</v>
      </c>
      <c r="D8" s="0" t="n">
        <v>55</v>
      </c>
      <c r="E8" s="0" t="n">
        <v>70</v>
      </c>
      <c r="F8" s="0" t="n">
        <v>80</v>
      </c>
    </row>
    <row r="9" customFormat="false" ht="15" hidden="false" customHeight="false" outlineLevel="0" collapsed="false">
      <c r="A9" s="0" t="s">
        <v>10</v>
      </c>
      <c r="B9" s="0" t="n">
        <v>1</v>
      </c>
      <c r="C9" s="0" t="n">
        <v>2</v>
      </c>
      <c r="D9" s="0" t="n">
        <v>3</v>
      </c>
      <c r="E9" s="0" t="n">
        <v>4</v>
      </c>
      <c r="F9" s="0" t="n">
        <v>5</v>
      </c>
      <c r="H9" s="0" t="s">
        <v>25</v>
      </c>
      <c r="I9" s="0" t="s">
        <v>26</v>
      </c>
      <c r="J9" s="0" t="s">
        <v>27</v>
      </c>
      <c r="K9" s="0" t="s">
        <v>28</v>
      </c>
      <c r="L9" s="0" t="s">
        <v>29</v>
      </c>
      <c r="M9" s="0" t="s">
        <v>30</v>
      </c>
    </row>
    <row r="10" customFormat="false" ht="15" hidden="false" customHeight="false" outlineLevel="0" collapsed="false">
      <c r="A10" s="0" t="n">
        <v>0</v>
      </c>
      <c r="B10" s="0" t="n">
        <v>0</v>
      </c>
      <c r="C10" s="0" t="n">
        <v>0</v>
      </c>
      <c r="D10" s="0" t="n">
        <v>0</v>
      </c>
      <c r="E10" s="0" t="n">
        <v>0</v>
      </c>
      <c r="F10" s="0" t="n">
        <v>0</v>
      </c>
      <c r="H10" s="0" t="n">
        <f aca="false">SUMPRODUCT(B10:F10,$B$8:$F$8)</f>
        <v>0</v>
      </c>
      <c r="I10" s="0" t="n">
        <v>0</v>
      </c>
      <c r="J10" s="0" t="n">
        <v>0</v>
      </c>
      <c r="K10" s="0" t="n">
        <v>0</v>
      </c>
      <c r="L10" s="0" t="n">
        <f aca="false">60*I10+80*J10+100*K10</f>
        <v>0</v>
      </c>
      <c r="M10" s="0" t="n">
        <f aca="false">300*I10+500*J10+700*K10</f>
        <v>0</v>
      </c>
    </row>
    <row r="11" customFormat="false" ht="15" hidden="false" customHeight="false" outlineLevel="0" collapsed="false">
      <c r="A11" s="0" t="n">
        <v>1</v>
      </c>
      <c r="B11" s="0" t="n">
        <v>0</v>
      </c>
      <c r="C11" s="0" t="n">
        <v>0</v>
      </c>
      <c r="D11" s="0" t="n">
        <v>0</v>
      </c>
      <c r="E11" s="0" t="n">
        <v>0</v>
      </c>
      <c r="F11" s="0" t="n">
        <v>1</v>
      </c>
      <c r="H11" s="0" t="n">
        <f aca="false">SUMPRODUCT(B11:F11,$B$8:$F$8)</f>
        <v>80</v>
      </c>
      <c r="I11" s="0" t="n">
        <v>0</v>
      </c>
      <c r="J11" s="0" t="n">
        <v>1</v>
      </c>
      <c r="K11" s="0" t="n">
        <v>0</v>
      </c>
      <c r="L11" s="0" t="n">
        <f aca="false">60*I11+80*J11+100*K11</f>
        <v>80</v>
      </c>
      <c r="M11" s="0" t="n">
        <f aca="false">300*I11+500*J11+700*K11</f>
        <v>500</v>
      </c>
    </row>
    <row r="12" customFormat="false" ht="15" hidden="false" customHeight="false" outlineLevel="0" collapsed="false">
      <c r="A12" s="0" t="n">
        <v>2</v>
      </c>
      <c r="B12" s="0" t="n">
        <v>0</v>
      </c>
      <c r="C12" s="0" t="n">
        <v>0</v>
      </c>
      <c r="D12" s="0" t="n">
        <v>0</v>
      </c>
      <c r="E12" s="0" t="n">
        <v>1</v>
      </c>
      <c r="F12" s="0" t="n">
        <v>0</v>
      </c>
      <c r="H12" s="0" t="n">
        <f aca="false">SUMPRODUCT(B12:F12,$B$8:$F$8)</f>
        <v>70</v>
      </c>
      <c r="I12" s="0" t="n">
        <v>1</v>
      </c>
      <c r="J12" s="0" t="n">
        <v>0</v>
      </c>
      <c r="K12" s="0" t="n">
        <v>0</v>
      </c>
      <c r="L12" s="0" t="n">
        <f aca="false">60*I12+80*J12+100*K12</f>
        <v>60</v>
      </c>
      <c r="M12" s="0" t="n">
        <f aca="false">300*I12+500*J12+700*K12</f>
        <v>300</v>
      </c>
    </row>
    <row r="13" customFormat="false" ht="15" hidden="false" customHeight="false" outlineLevel="0" collapsed="false">
      <c r="A13" s="0" t="n">
        <v>3</v>
      </c>
      <c r="B13" s="0" t="n">
        <v>0</v>
      </c>
      <c r="C13" s="0" t="n">
        <v>0</v>
      </c>
      <c r="D13" s="0" t="n">
        <v>0</v>
      </c>
      <c r="E13" s="0" t="n">
        <v>1</v>
      </c>
      <c r="F13" s="0" t="n">
        <v>1</v>
      </c>
      <c r="H13" s="0" t="n">
        <f aca="false">SUMPRODUCT(B13:F13,$B$8:$F$8)</f>
        <v>150</v>
      </c>
      <c r="I13" s="0" t="n">
        <v>1</v>
      </c>
      <c r="J13" s="0" t="n">
        <v>1</v>
      </c>
      <c r="K13" s="0" t="n">
        <v>0</v>
      </c>
      <c r="L13" s="0" t="n">
        <f aca="false">60*I13+80*J13+100*K13</f>
        <v>140</v>
      </c>
      <c r="M13" s="0" t="n">
        <f aca="false">300*I13+500*J13+700*K13</f>
        <v>800</v>
      </c>
    </row>
    <row r="14" customFormat="false" ht="15" hidden="false" customHeight="false" outlineLevel="0" collapsed="false">
      <c r="A14" s="0" t="n">
        <v>4</v>
      </c>
      <c r="B14" s="0" t="n">
        <v>0</v>
      </c>
      <c r="C14" s="0" t="n">
        <v>0</v>
      </c>
      <c r="D14" s="0" t="n">
        <v>1</v>
      </c>
      <c r="E14" s="0" t="n">
        <v>0</v>
      </c>
      <c r="F14" s="0" t="n">
        <v>0</v>
      </c>
      <c r="H14" s="0" t="n">
        <f aca="false">SUMPRODUCT(B14:F14,$B$8:$F$8)</f>
        <v>55</v>
      </c>
      <c r="I14" s="0" t="n">
        <v>0</v>
      </c>
      <c r="J14" s="0" t="n">
        <v>0</v>
      </c>
      <c r="K14" s="0" t="n">
        <v>0</v>
      </c>
      <c r="L14" s="0" t="n">
        <f aca="false">60*I14+80*J14+100*K14</f>
        <v>0</v>
      </c>
      <c r="M14" s="0" t="n">
        <f aca="false">300*I14+500*J14+700*K14</f>
        <v>0</v>
      </c>
    </row>
    <row r="15" customFormat="false" ht="15" hidden="false" customHeight="false" outlineLevel="0" collapsed="false">
      <c r="A15" s="0" t="n">
        <v>5</v>
      </c>
      <c r="B15" s="0" t="n">
        <v>0</v>
      </c>
      <c r="C15" s="0" t="n">
        <v>0</v>
      </c>
      <c r="D15" s="0" t="n">
        <v>1</v>
      </c>
      <c r="E15" s="0" t="n">
        <v>0</v>
      </c>
      <c r="F15" s="0" t="n">
        <v>1</v>
      </c>
      <c r="H15" s="0" t="n">
        <f aca="false">SUMPRODUCT(B15:F15,$B$8:$F$8)</f>
        <v>135</v>
      </c>
      <c r="I15" s="0" t="n">
        <v>2</v>
      </c>
      <c r="J15" s="0" t="n">
        <v>0</v>
      </c>
      <c r="K15" s="0" t="n">
        <v>0</v>
      </c>
      <c r="L15" s="0" t="n">
        <f aca="false">60*I15+80*J15+100*K15</f>
        <v>120</v>
      </c>
      <c r="M15" s="0" t="n">
        <f aca="false">300*I15+500*J15+700*K15</f>
        <v>600</v>
      </c>
    </row>
    <row r="16" customFormat="false" ht="15" hidden="false" customHeight="false" outlineLevel="0" collapsed="false">
      <c r="A16" s="0" t="n">
        <v>6</v>
      </c>
      <c r="B16" s="0" t="n">
        <v>0</v>
      </c>
      <c r="C16" s="0" t="n">
        <v>0</v>
      </c>
      <c r="D16" s="0" t="n">
        <v>1</v>
      </c>
      <c r="E16" s="0" t="n">
        <v>1</v>
      </c>
      <c r="F16" s="0" t="n">
        <v>0</v>
      </c>
      <c r="H16" s="0" t="n">
        <f aca="false">SUMPRODUCT(B16:F16,$B$8:$F$8)</f>
        <v>125</v>
      </c>
      <c r="I16" s="0" t="n">
        <v>2</v>
      </c>
      <c r="J16" s="0" t="n">
        <v>0</v>
      </c>
      <c r="K16" s="0" t="n">
        <v>0</v>
      </c>
      <c r="L16" s="0" t="n">
        <f aca="false">60*I16+80*J16+100*K16</f>
        <v>120</v>
      </c>
      <c r="M16" s="0" t="n">
        <f aca="false">300*I16+500*J16+700*K16</f>
        <v>600</v>
      </c>
    </row>
    <row r="17" customFormat="false" ht="15" hidden="false" customHeight="false" outlineLevel="0" collapsed="false">
      <c r="A17" s="0" t="n">
        <v>7</v>
      </c>
      <c r="B17" s="0" t="n">
        <v>0</v>
      </c>
      <c r="C17" s="0" t="n">
        <v>0</v>
      </c>
      <c r="D17" s="0" t="n">
        <v>1</v>
      </c>
      <c r="E17" s="0" t="n">
        <v>1</v>
      </c>
      <c r="F17" s="0" t="n">
        <v>1</v>
      </c>
      <c r="H17" s="0" t="n">
        <f aca="false">SUMPRODUCT(B17:F17,$B$8:$F$8)</f>
        <v>205</v>
      </c>
      <c r="I17" s="0" t="n">
        <v>0</v>
      </c>
      <c r="J17" s="0" t="n">
        <v>0</v>
      </c>
      <c r="K17" s="0" t="n">
        <v>2</v>
      </c>
      <c r="L17" s="0" t="n">
        <f aca="false">60*I17+80*J17+100*K17</f>
        <v>200</v>
      </c>
      <c r="M17" s="0" t="n">
        <f aca="false">300*I17+500*J17+700*K17</f>
        <v>1400</v>
      </c>
    </row>
    <row r="18" customFormat="false" ht="15" hidden="false" customHeight="false" outlineLevel="0" collapsed="false">
      <c r="A18" s="0" t="n">
        <v>8</v>
      </c>
      <c r="B18" s="0" t="n">
        <v>0</v>
      </c>
      <c r="C18" s="0" t="n">
        <v>1</v>
      </c>
      <c r="D18" s="0" t="n">
        <v>0</v>
      </c>
      <c r="E18" s="0" t="n">
        <v>0</v>
      </c>
      <c r="F18" s="0" t="n">
        <v>0</v>
      </c>
      <c r="H18" s="0" t="n">
        <f aca="false">SUMPRODUCT(B18:F18,$B$8:$F$8)</f>
        <v>50</v>
      </c>
      <c r="I18" s="0" t="n">
        <v>0</v>
      </c>
      <c r="J18" s="0" t="n">
        <v>0</v>
      </c>
      <c r="K18" s="0" t="n">
        <v>0</v>
      </c>
      <c r="L18" s="0" t="n">
        <f aca="false">60*I18+80*J18+100*K18</f>
        <v>0</v>
      </c>
      <c r="M18" s="0" t="n">
        <f aca="false">300*I18+500*J18+700*K18</f>
        <v>0</v>
      </c>
    </row>
    <row r="19" customFormat="false" ht="15" hidden="false" customHeight="false" outlineLevel="0" collapsed="false">
      <c r="A19" s="0" t="n">
        <v>9</v>
      </c>
      <c r="B19" s="0" t="n">
        <v>0</v>
      </c>
      <c r="C19" s="0" t="n">
        <v>1</v>
      </c>
      <c r="D19" s="0" t="n">
        <v>0</v>
      </c>
      <c r="E19" s="0" t="n">
        <v>0</v>
      </c>
      <c r="F19" s="0" t="n">
        <v>1</v>
      </c>
      <c r="H19" s="0" t="n">
        <f aca="false">SUMPRODUCT(B19:F19,$B$8:$F$8)</f>
        <v>130</v>
      </c>
      <c r="I19" s="0" t="n">
        <v>0</v>
      </c>
      <c r="J19" s="0" t="n">
        <v>0</v>
      </c>
      <c r="K19" s="0" t="n">
        <v>1</v>
      </c>
      <c r="L19" s="0" t="n">
        <f aca="false">60*I19+80*J19+100*K19</f>
        <v>100</v>
      </c>
      <c r="M19" s="0" t="n">
        <f aca="false">300*I19+500*J19+700*K19</f>
        <v>700</v>
      </c>
    </row>
    <row r="20" customFormat="false" ht="15" hidden="false" customHeight="false" outlineLevel="0" collapsed="false">
      <c r="A20" s="0" t="n">
        <v>10</v>
      </c>
      <c r="B20" s="0" t="n">
        <v>0</v>
      </c>
      <c r="C20" s="0" t="n">
        <v>1</v>
      </c>
      <c r="D20" s="0" t="n">
        <v>0</v>
      </c>
      <c r="E20" s="0" t="n">
        <v>1</v>
      </c>
      <c r="F20" s="0" t="n">
        <v>0</v>
      </c>
      <c r="H20" s="0" t="n">
        <f aca="false">SUMPRODUCT(B20:F20,$B$8:$F$8)</f>
        <v>120</v>
      </c>
      <c r="I20" s="0" t="n">
        <v>0</v>
      </c>
      <c r="J20" s="0" t="n">
        <v>0</v>
      </c>
      <c r="K20" s="0" t="n">
        <v>1</v>
      </c>
      <c r="L20" s="0" t="n">
        <f aca="false">60*I20+80*J20+100*K20</f>
        <v>100</v>
      </c>
      <c r="M20" s="0" t="n">
        <f aca="false">300*I20+500*J20+700*K20</f>
        <v>700</v>
      </c>
    </row>
    <row r="21" customFormat="false" ht="15" hidden="false" customHeight="false" outlineLevel="0" collapsed="false">
      <c r="A21" s="0" t="n">
        <v>11</v>
      </c>
      <c r="B21" s="0" t="n">
        <v>0</v>
      </c>
      <c r="C21" s="0" t="n">
        <v>1</v>
      </c>
      <c r="D21" s="0" t="n">
        <v>0</v>
      </c>
      <c r="E21" s="0" t="n">
        <v>1</v>
      </c>
      <c r="F21" s="0" t="n">
        <v>1</v>
      </c>
      <c r="H21" s="0" t="n">
        <f aca="false">SUMPRODUCT(B21:F21,$B$8:$F$8)</f>
        <v>200</v>
      </c>
      <c r="I21" s="0" t="n">
        <v>0</v>
      </c>
      <c r="J21" s="0" t="n">
        <v>0</v>
      </c>
      <c r="K21" s="0" t="n">
        <v>2</v>
      </c>
      <c r="L21" s="0" t="n">
        <f aca="false">60*I21+80*J21+100*K21</f>
        <v>200</v>
      </c>
      <c r="M21" s="0" t="n">
        <f aca="false">300*I21+500*J21+700*K21</f>
        <v>1400</v>
      </c>
    </row>
    <row r="22" customFormat="false" ht="15" hidden="false" customHeight="false" outlineLevel="0" collapsed="false">
      <c r="A22" s="0" t="n">
        <v>12</v>
      </c>
      <c r="B22" s="0" t="n">
        <v>0</v>
      </c>
      <c r="C22" s="0" t="n">
        <v>1</v>
      </c>
      <c r="D22" s="0" t="n">
        <v>1</v>
      </c>
      <c r="E22" s="0" t="n">
        <v>0</v>
      </c>
      <c r="F22" s="0" t="n">
        <v>0</v>
      </c>
      <c r="H22" s="0" t="n">
        <f aca="false">SUMPRODUCT(B22:F22,$B$8:$F$8)</f>
        <v>105</v>
      </c>
      <c r="I22" s="0" t="n">
        <v>0</v>
      </c>
      <c r="J22" s="0" t="n">
        <v>0</v>
      </c>
      <c r="K22" s="0" t="n">
        <v>1</v>
      </c>
      <c r="L22" s="0" t="n">
        <f aca="false">60*I22+80*J22+100*K22</f>
        <v>100</v>
      </c>
      <c r="M22" s="0" t="n">
        <f aca="false">300*I22+500*J22+700*K22</f>
        <v>700</v>
      </c>
    </row>
    <row r="23" customFormat="false" ht="15" hidden="false" customHeight="false" outlineLevel="0" collapsed="false">
      <c r="A23" s="0" t="n">
        <v>13</v>
      </c>
      <c r="B23" s="0" t="n">
        <v>0</v>
      </c>
      <c r="C23" s="0" t="n">
        <v>1</v>
      </c>
      <c r="D23" s="0" t="n">
        <v>1</v>
      </c>
      <c r="E23" s="0" t="n">
        <v>0</v>
      </c>
      <c r="F23" s="0" t="n">
        <v>1</v>
      </c>
      <c r="H23" s="0" t="n">
        <f aca="false">SUMPRODUCT(B23:F23,$B$8:$F$8)</f>
        <v>185</v>
      </c>
      <c r="I23" s="0" t="n">
        <v>0</v>
      </c>
      <c r="J23" s="0" t="n">
        <v>1</v>
      </c>
      <c r="K23" s="0" t="n">
        <v>1</v>
      </c>
      <c r="L23" s="0" t="n">
        <f aca="false">60*I23+80*J23+100*K23</f>
        <v>180</v>
      </c>
      <c r="M23" s="0" t="n">
        <f aca="false">300*I23+500*J23+700*K23</f>
        <v>1200</v>
      </c>
    </row>
    <row r="24" customFormat="false" ht="15" hidden="false" customHeight="false" outlineLevel="0" collapsed="false">
      <c r="A24" s="0" t="n">
        <v>14</v>
      </c>
      <c r="B24" s="0" t="n">
        <v>0</v>
      </c>
      <c r="C24" s="0" t="n">
        <v>1</v>
      </c>
      <c r="D24" s="0" t="n">
        <v>1</v>
      </c>
      <c r="E24" s="0" t="n">
        <v>1</v>
      </c>
      <c r="F24" s="0" t="n">
        <v>0</v>
      </c>
      <c r="H24" s="0" t="n">
        <f aca="false">SUMPRODUCT(B24:F24,$B$8:$F$8)</f>
        <v>175</v>
      </c>
      <c r="I24" s="0" t="n">
        <v>1</v>
      </c>
      <c r="J24" s="0" t="n">
        <v>1</v>
      </c>
      <c r="K24" s="0" t="n">
        <v>0</v>
      </c>
      <c r="L24" s="0" t="n">
        <f aca="false">60*I24+80*J24+100*K24</f>
        <v>140</v>
      </c>
      <c r="M24" s="0" t="n">
        <f aca="false">300*I24+500*J24+700*K24</f>
        <v>800</v>
      </c>
    </row>
    <row r="25" customFormat="false" ht="15" hidden="false" customHeight="false" outlineLevel="0" collapsed="false">
      <c r="A25" s="0" t="n">
        <v>15</v>
      </c>
      <c r="B25" s="0" t="n">
        <v>0</v>
      </c>
      <c r="C25" s="0" t="n">
        <v>1</v>
      </c>
      <c r="D25" s="0" t="n">
        <v>1</v>
      </c>
      <c r="E25" s="0" t="n">
        <v>1</v>
      </c>
      <c r="F25" s="0" t="n">
        <v>1</v>
      </c>
      <c r="H25" s="0" t="n">
        <f aca="false">SUMPRODUCT(B25:F25,$B$8:$F$8)</f>
        <v>255</v>
      </c>
      <c r="I25" s="0" t="n">
        <v>1</v>
      </c>
      <c r="J25" s="0" t="n">
        <v>2</v>
      </c>
      <c r="K25" s="0" t="n">
        <v>0</v>
      </c>
      <c r="L25" s="0" t="n">
        <f aca="false">60*I25+80*J25+100*K25</f>
        <v>220</v>
      </c>
      <c r="M25" s="0" t="n">
        <f aca="false">300*I25+500*J25+700*K25</f>
        <v>1300</v>
      </c>
    </row>
    <row r="26" customFormat="false" ht="15" hidden="false" customHeight="false" outlineLevel="0" collapsed="false">
      <c r="A26" s="0" t="n">
        <v>16</v>
      </c>
      <c r="B26" s="0" t="n">
        <v>1</v>
      </c>
      <c r="C26" s="0" t="n">
        <v>0</v>
      </c>
      <c r="D26" s="0" t="n">
        <v>0</v>
      </c>
      <c r="E26" s="0" t="n">
        <v>0</v>
      </c>
      <c r="F26" s="0" t="n">
        <v>0</v>
      </c>
      <c r="H26" s="0" t="n">
        <f aca="false">SUMPRODUCT(B26:F26,$B$8:$F$8)</f>
        <v>30</v>
      </c>
      <c r="I26" s="0" t="n">
        <v>0</v>
      </c>
      <c r="J26" s="0" t="n">
        <v>0</v>
      </c>
      <c r="K26" s="0" t="n">
        <v>0</v>
      </c>
      <c r="L26" s="0" t="n">
        <f aca="false">60*I26+80*J26+100*K26</f>
        <v>0</v>
      </c>
      <c r="M26" s="0" t="n">
        <f aca="false">300*I26+500*J26+700*K26</f>
        <v>0</v>
      </c>
    </row>
    <row r="27" customFormat="false" ht="15" hidden="false" customHeight="false" outlineLevel="0" collapsed="false">
      <c r="A27" s="0" t="n">
        <v>17</v>
      </c>
      <c r="B27" s="0" t="n">
        <v>1</v>
      </c>
      <c r="C27" s="0" t="n">
        <v>0</v>
      </c>
      <c r="D27" s="0" t="n">
        <v>0</v>
      </c>
      <c r="E27" s="0" t="n">
        <v>0</v>
      </c>
      <c r="F27" s="0" t="n">
        <v>1</v>
      </c>
      <c r="H27" s="0" t="n">
        <f aca="false">SUMPRODUCT(B27:F27,$B$8:$F$8)</f>
        <v>110</v>
      </c>
      <c r="I27" s="0" t="n">
        <v>0</v>
      </c>
      <c r="J27" s="0" t="n">
        <v>0</v>
      </c>
      <c r="K27" s="0" t="n">
        <v>1</v>
      </c>
      <c r="L27" s="0" t="n">
        <f aca="false">60*I27+80*J27+100*K27</f>
        <v>100</v>
      </c>
      <c r="M27" s="0" t="n">
        <f aca="false">300*I27+500*J27+700*K27</f>
        <v>700</v>
      </c>
    </row>
    <row r="28" customFormat="false" ht="15" hidden="false" customHeight="false" outlineLevel="0" collapsed="false">
      <c r="A28" s="0" t="n">
        <v>18</v>
      </c>
      <c r="B28" s="0" t="n">
        <v>1</v>
      </c>
      <c r="C28" s="0" t="n">
        <v>0</v>
      </c>
      <c r="D28" s="0" t="n">
        <v>0</v>
      </c>
      <c r="E28" s="0" t="n">
        <v>1</v>
      </c>
      <c r="F28" s="0" t="n">
        <v>0</v>
      </c>
      <c r="H28" s="0" t="n">
        <f aca="false">SUMPRODUCT(B28:F28,$B$8:$F$8)</f>
        <v>100</v>
      </c>
      <c r="I28" s="0" t="n">
        <v>0</v>
      </c>
      <c r="J28" s="0" t="n">
        <v>0</v>
      </c>
      <c r="K28" s="0" t="n">
        <v>1</v>
      </c>
      <c r="L28" s="0" t="n">
        <f aca="false">60*I28+80*J28+100*K28</f>
        <v>100</v>
      </c>
      <c r="M28" s="0" t="n">
        <f aca="false">300*I28+500*J28+700*K28</f>
        <v>700</v>
      </c>
    </row>
    <row r="29" customFormat="false" ht="15" hidden="false" customHeight="false" outlineLevel="0" collapsed="false">
      <c r="A29" s="0" t="n">
        <v>19</v>
      </c>
      <c r="B29" s="0" t="n">
        <v>1</v>
      </c>
      <c r="C29" s="0" t="n">
        <v>0</v>
      </c>
      <c r="D29" s="0" t="n">
        <v>0</v>
      </c>
      <c r="E29" s="0" t="n">
        <v>1</v>
      </c>
      <c r="F29" s="0" t="n">
        <v>1</v>
      </c>
      <c r="H29" s="0" t="n">
        <f aca="false">SUMPRODUCT(B29:F29,$B$8:$F$8)</f>
        <v>180</v>
      </c>
      <c r="I29" s="0" t="n">
        <v>0</v>
      </c>
      <c r="J29" s="0" t="n">
        <v>1</v>
      </c>
      <c r="K29" s="0" t="n">
        <v>1</v>
      </c>
      <c r="L29" s="0" t="n">
        <f aca="false">60*I29+80*J29+100*K29</f>
        <v>180</v>
      </c>
      <c r="M29" s="0" t="n">
        <f aca="false">300*I29+500*J29+700*K29</f>
        <v>1200</v>
      </c>
    </row>
    <row r="30" customFormat="false" ht="15" hidden="false" customHeight="false" outlineLevel="0" collapsed="false">
      <c r="A30" s="0" t="n">
        <v>20</v>
      </c>
      <c r="B30" s="0" t="n">
        <v>1</v>
      </c>
      <c r="C30" s="0" t="n">
        <v>0</v>
      </c>
      <c r="D30" s="0" t="n">
        <v>1</v>
      </c>
      <c r="E30" s="0" t="n">
        <v>0</v>
      </c>
      <c r="F30" s="0" t="n">
        <v>0</v>
      </c>
      <c r="H30" s="0" t="n">
        <f aca="false">SUMPRODUCT(B30:F30,$B$8:$F$8)</f>
        <v>85</v>
      </c>
      <c r="I30" s="0" t="n">
        <v>0</v>
      </c>
      <c r="J30" s="0" t="n">
        <v>1</v>
      </c>
      <c r="K30" s="0" t="n">
        <v>0</v>
      </c>
      <c r="L30" s="0" t="n">
        <f aca="false">60*I30+80*J30+100*K30</f>
        <v>80</v>
      </c>
      <c r="M30" s="0" t="n">
        <f aca="false">300*I30+500*J30+700*K30</f>
        <v>500</v>
      </c>
    </row>
    <row r="31" customFormat="false" ht="15" hidden="false" customHeight="false" outlineLevel="0" collapsed="false">
      <c r="A31" s="0" t="n">
        <v>21</v>
      </c>
      <c r="B31" s="0" t="n">
        <v>1</v>
      </c>
      <c r="C31" s="0" t="n">
        <v>0</v>
      </c>
      <c r="D31" s="0" t="n">
        <v>1</v>
      </c>
      <c r="E31" s="0" t="n">
        <v>0</v>
      </c>
      <c r="F31" s="0" t="n">
        <v>1</v>
      </c>
      <c r="H31" s="0" t="n">
        <f aca="false">SUMPRODUCT(B31:F31,$B$8:$F$8)</f>
        <v>165</v>
      </c>
      <c r="I31" s="0" t="n">
        <v>0</v>
      </c>
      <c r="J31" s="0" t="n">
        <v>2</v>
      </c>
      <c r="K31" s="0" t="n">
        <v>0</v>
      </c>
      <c r="L31" s="0" t="n">
        <f aca="false">60*I31+80*J31+100*K31</f>
        <v>160</v>
      </c>
      <c r="M31" s="0" t="n">
        <f aca="false">300*I31+500*J31+700*K31</f>
        <v>1000</v>
      </c>
    </row>
    <row r="32" customFormat="false" ht="15" hidden="false" customHeight="false" outlineLevel="0" collapsed="false">
      <c r="A32" s="0" t="n">
        <v>22</v>
      </c>
      <c r="B32" s="0" t="n">
        <v>1</v>
      </c>
      <c r="C32" s="0" t="n">
        <v>0</v>
      </c>
      <c r="D32" s="0" t="n">
        <v>1</v>
      </c>
      <c r="E32" s="0" t="n">
        <v>1</v>
      </c>
      <c r="F32" s="0" t="n">
        <v>0</v>
      </c>
      <c r="H32" s="0" t="n">
        <f aca="false">SUMPRODUCT(B32:F32,$B$8:$F$8)</f>
        <v>155</v>
      </c>
      <c r="I32" s="0" t="n">
        <v>1</v>
      </c>
      <c r="J32" s="0" t="n">
        <v>1</v>
      </c>
      <c r="K32" s="0" t="n">
        <v>0</v>
      </c>
      <c r="L32" s="0" t="n">
        <f aca="false">60*I32+80*J32+100*K32</f>
        <v>140</v>
      </c>
      <c r="M32" s="0" t="n">
        <f aca="false">300*I32+500*J32+700*K32</f>
        <v>800</v>
      </c>
    </row>
    <row r="33" customFormat="false" ht="15" hidden="false" customHeight="false" outlineLevel="0" collapsed="false">
      <c r="A33" s="0" t="n">
        <v>23</v>
      </c>
      <c r="B33" s="0" t="n">
        <v>1</v>
      </c>
      <c r="C33" s="0" t="n">
        <v>0</v>
      </c>
      <c r="D33" s="0" t="n">
        <v>1</v>
      </c>
      <c r="E33" s="0" t="n">
        <v>1</v>
      </c>
      <c r="F33" s="0" t="n">
        <v>1</v>
      </c>
      <c r="H33" s="0" t="n">
        <f aca="false">SUMPRODUCT(B33:F33,$B$8:$F$8)</f>
        <v>235</v>
      </c>
      <c r="I33" s="0" t="n">
        <v>0</v>
      </c>
      <c r="J33" s="0" t="n">
        <v>0</v>
      </c>
      <c r="K33" s="0" t="n">
        <v>2</v>
      </c>
      <c r="L33" s="0" t="n">
        <f aca="false">60*I33+80*J33+100*K33</f>
        <v>200</v>
      </c>
      <c r="M33" s="0" t="n">
        <f aca="false">300*I33+500*J33+700*K33</f>
        <v>1400</v>
      </c>
    </row>
    <row r="34" customFormat="false" ht="15" hidden="false" customHeight="false" outlineLevel="0" collapsed="false">
      <c r="A34" s="0" t="n">
        <v>24</v>
      </c>
      <c r="B34" s="0" t="n">
        <v>1</v>
      </c>
      <c r="C34" s="0" t="n">
        <v>1</v>
      </c>
      <c r="D34" s="0" t="n">
        <v>0</v>
      </c>
      <c r="E34" s="0" t="n">
        <v>0</v>
      </c>
      <c r="F34" s="0" t="n">
        <v>0</v>
      </c>
      <c r="H34" s="0" t="n">
        <f aca="false">SUMPRODUCT(B34:F34,$B$8:$F$8)</f>
        <v>80</v>
      </c>
      <c r="I34" s="0" t="n">
        <v>0</v>
      </c>
      <c r="J34" s="0" t="n">
        <v>1</v>
      </c>
      <c r="K34" s="0" t="n">
        <v>0</v>
      </c>
      <c r="L34" s="0" t="n">
        <f aca="false">60*I34+80*J34+100*K34</f>
        <v>80</v>
      </c>
      <c r="M34" s="0" t="n">
        <f aca="false">300*I34+500*J34+700*K34</f>
        <v>500</v>
      </c>
    </row>
    <row r="35" customFormat="false" ht="15" hidden="false" customHeight="false" outlineLevel="0" collapsed="false">
      <c r="A35" s="0" t="n">
        <v>25</v>
      </c>
      <c r="B35" s="0" t="n">
        <v>1</v>
      </c>
      <c r="C35" s="0" t="n">
        <v>1</v>
      </c>
      <c r="D35" s="0" t="n">
        <v>0</v>
      </c>
      <c r="E35" s="0" t="n">
        <v>0</v>
      </c>
      <c r="F35" s="0" t="n">
        <v>1</v>
      </c>
      <c r="H35" s="0" t="n">
        <f aca="false">SUMPRODUCT(B35:F35,$B$8:$F$8)</f>
        <v>160</v>
      </c>
      <c r="I35" s="0" t="n">
        <v>1</v>
      </c>
      <c r="J35" s="0" t="n">
        <v>0</v>
      </c>
      <c r="K35" s="0" t="n">
        <v>1</v>
      </c>
      <c r="L35" s="0" t="n">
        <f aca="false">60*I35+80*J35+100*K35</f>
        <v>160</v>
      </c>
      <c r="M35" s="0" t="n">
        <f aca="false">300*I35+500*J35+700*K35</f>
        <v>1000</v>
      </c>
    </row>
    <row r="36" customFormat="false" ht="15" hidden="false" customHeight="false" outlineLevel="0" collapsed="false">
      <c r="A36" s="0" t="n">
        <v>26</v>
      </c>
      <c r="B36" s="0" t="n">
        <v>1</v>
      </c>
      <c r="C36" s="0" t="n">
        <v>1</v>
      </c>
      <c r="D36" s="0" t="n">
        <v>0</v>
      </c>
      <c r="E36" s="0" t="n">
        <v>1</v>
      </c>
      <c r="F36" s="0" t="n">
        <v>0</v>
      </c>
      <c r="H36" s="0" t="n">
        <f aca="false">SUMPRODUCT(B36:F36,$B$8:$F$8)</f>
        <v>150</v>
      </c>
      <c r="I36" s="0" t="n">
        <v>1</v>
      </c>
      <c r="J36" s="0" t="n">
        <v>1</v>
      </c>
      <c r="K36" s="0" t="n">
        <v>0</v>
      </c>
      <c r="L36" s="0" t="n">
        <f aca="false">60*I36+80*J36+100*K36</f>
        <v>140</v>
      </c>
      <c r="M36" s="0" t="n">
        <f aca="false">300*I36+500*J36+700*K36</f>
        <v>800</v>
      </c>
    </row>
    <row r="37" customFormat="false" ht="15" hidden="false" customHeight="false" outlineLevel="0" collapsed="false">
      <c r="A37" s="0" t="n">
        <v>27</v>
      </c>
      <c r="B37" s="0" t="n">
        <v>1</v>
      </c>
      <c r="C37" s="0" t="n">
        <v>1</v>
      </c>
      <c r="D37" s="0" t="n">
        <v>0</v>
      </c>
      <c r="E37" s="0" t="n">
        <v>1</v>
      </c>
      <c r="F37" s="0" t="n">
        <v>1</v>
      </c>
      <c r="H37" s="0" t="n">
        <f aca="false">SUMPRODUCT(B37:F37,$B$8:$F$8)</f>
        <v>230</v>
      </c>
      <c r="I37" s="0" t="n">
        <v>0</v>
      </c>
      <c r="J37" s="0" t="n">
        <v>0</v>
      </c>
      <c r="K37" s="0" t="n">
        <v>2</v>
      </c>
      <c r="L37" s="0" t="n">
        <f aca="false">60*I37+80*J37+100*K37</f>
        <v>200</v>
      </c>
      <c r="M37" s="0" t="n">
        <f aca="false">300*I37+500*J37+700*K37</f>
        <v>1400</v>
      </c>
    </row>
    <row r="38" customFormat="false" ht="15" hidden="false" customHeight="false" outlineLevel="0" collapsed="false">
      <c r="A38" s="0" t="n">
        <v>28</v>
      </c>
      <c r="B38" s="0" t="n">
        <v>1</v>
      </c>
      <c r="C38" s="0" t="n">
        <v>1</v>
      </c>
      <c r="D38" s="0" t="n">
        <v>1</v>
      </c>
      <c r="E38" s="0" t="n">
        <v>0</v>
      </c>
      <c r="F38" s="0" t="n">
        <v>0</v>
      </c>
      <c r="H38" s="0" t="n">
        <f aca="false">SUMPRODUCT(B38:F38,$B$8:$F$8)</f>
        <v>135</v>
      </c>
      <c r="I38" s="0" t="n">
        <v>0</v>
      </c>
      <c r="J38" s="0" t="n">
        <v>0</v>
      </c>
      <c r="K38" s="0" t="n">
        <v>1</v>
      </c>
      <c r="L38" s="0" t="n">
        <f aca="false">60*I38+80*J38+100*K38</f>
        <v>100</v>
      </c>
      <c r="M38" s="0" t="n">
        <f aca="false">300*I38+500*J38+700*K38</f>
        <v>700</v>
      </c>
    </row>
    <row r="39" customFormat="false" ht="15" hidden="false" customHeight="false" outlineLevel="0" collapsed="false">
      <c r="A39" s="0" t="n">
        <v>29</v>
      </c>
      <c r="B39" s="0" t="n">
        <v>1</v>
      </c>
      <c r="C39" s="0" t="n">
        <v>1</v>
      </c>
      <c r="D39" s="0" t="n">
        <v>1</v>
      </c>
      <c r="E39" s="0" t="n">
        <v>0</v>
      </c>
      <c r="F39" s="0" t="n">
        <v>1</v>
      </c>
      <c r="H39" s="0" t="n">
        <f aca="false">SUMPRODUCT(B39:F39,$B$8:$F$8)</f>
        <v>215</v>
      </c>
      <c r="I39" s="0" t="n">
        <v>0</v>
      </c>
      <c r="J39" s="0" t="n">
        <v>0</v>
      </c>
      <c r="K39" s="0" t="n">
        <v>2</v>
      </c>
      <c r="L39" s="0" t="n">
        <f aca="false">60*I39+80*J39+100*K39</f>
        <v>200</v>
      </c>
      <c r="M39" s="0" t="n">
        <f aca="false">300*I39+500*J39+700*K39</f>
        <v>1400</v>
      </c>
    </row>
    <row r="40" customFormat="false" ht="15" hidden="false" customHeight="false" outlineLevel="0" collapsed="false">
      <c r="A40" s="0" t="n">
        <v>30</v>
      </c>
      <c r="B40" s="0" t="n">
        <v>1</v>
      </c>
      <c r="C40" s="0" t="n">
        <v>1</v>
      </c>
      <c r="D40" s="0" t="n">
        <v>1</v>
      </c>
      <c r="E40" s="0" t="n">
        <v>1</v>
      </c>
      <c r="F40" s="0" t="n">
        <v>0</v>
      </c>
      <c r="H40" s="0" t="n">
        <f aca="false">SUMPRODUCT(B40:F40,$B$8:$F$8)</f>
        <v>205</v>
      </c>
      <c r="I40" s="0" t="n">
        <v>0</v>
      </c>
      <c r="J40" s="0" t="n">
        <v>0</v>
      </c>
      <c r="K40" s="0" t="n">
        <v>2</v>
      </c>
      <c r="L40" s="0" t="n">
        <f aca="false">60*I40+80*J40+100*K40</f>
        <v>200</v>
      </c>
      <c r="M40" s="0" t="n">
        <f aca="false">300*I40+500*J40+700*K40</f>
        <v>1400</v>
      </c>
    </row>
    <row r="41" customFormat="false" ht="15" hidden="false" customHeight="false" outlineLevel="0" collapsed="false">
      <c r="A41" s="0" t="n">
        <v>31</v>
      </c>
      <c r="B41" s="0" t="n">
        <v>1</v>
      </c>
      <c r="C41" s="0" t="n">
        <v>1</v>
      </c>
      <c r="D41" s="0" t="n">
        <v>1</v>
      </c>
      <c r="E41" s="0" t="n">
        <v>1</v>
      </c>
      <c r="F41" s="0" t="n">
        <v>1</v>
      </c>
      <c r="H41" s="0" t="n">
        <f aca="false">SUMPRODUCT(B41:F41,$B$8:$F$8)</f>
        <v>285</v>
      </c>
      <c r="I41" s="0" t="n">
        <v>0</v>
      </c>
      <c r="J41" s="0" t="n">
        <v>1</v>
      </c>
      <c r="K41" s="0" t="n">
        <v>2</v>
      </c>
      <c r="L41" s="0" t="n">
        <f aca="false">60*I41+80*J41+100*K41</f>
        <v>280</v>
      </c>
      <c r="M41" s="0" t="n">
        <f aca="false">300*I41+500*J41+700*K41</f>
        <v>1900</v>
      </c>
    </row>
  </sheetData>
  <printOptions headings="false" gridLines="false" gridLinesSet="true" horizontalCentered="false" verticalCentered="false"/>
  <pageMargins left="0.7" right="0.7" top="0.7875" bottom="0.78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LibreOffice/24.8.5.2$Linux_X86_64 LibreOffice_project/480$Build-2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2025-03-24T13:48:47Z</dcterms:created>
  <dc:creator>Miroslav Rada</dc:creator>
  <dc:description/>
  <dc:language>en-US</dc:language>
  <cp:lastModifiedBy/>
  <dcterms:modified xsi:type="dcterms:W3CDTF">2025-03-25T10:54:02Z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