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2730"/>
  <workbookPr defaultThemeVersion="166925"/>
  <mc:AlternateContent xmlns:mc="http://schemas.openxmlformats.org/markup-compatibility/2006">
    <mc:Choice Requires="x15">
      <x15ac:absPath xmlns:x15ac="http://schemas.microsoft.com/office/spreadsheetml/2010/11/ac" url="C:\Users\Miroslav Rada\ownCloud\teorie_her\ls2020\"/>
    </mc:Choice>
  </mc:AlternateContent>
  <xr:revisionPtr revIDLastSave="0" documentId="13_ncr:1_{E4F65155-60A4-4024-8918-F1BADF453D03}" xr6:coauthVersionLast="45" xr6:coauthVersionMax="45" xr10:uidLastSave="{00000000-0000-0000-0000-000000000000}"/>
  <bookViews>
    <workbookView xWindow="-120" yWindow="-120" windowWidth="38640" windowHeight="20820" activeTab="1" xr2:uid="{13204A40-D414-4EA5-9FF3-D2A12C80655C}"/>
  </bookViews>
  <sheets>
    <sheet name="Fixní hlasovací pravidlo" sheetId="1" r:id="rId1"/>
    <sheet name="Závislost indexů na pravidle" sheetId="2" r:id="rId2"/>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9" i="2" l="1" a="1"/>
  <c r="E9" i="2" s="1"/>
  <c r="B16" i="2"/>
  <c r="C16" i="2"/>
  <c r="D16" i="2"/>
  <c r="E16" i="2"/>
  <c r="F16" i="2"/>
  <c r="G16" i="2"/>
  <c r="B13" i="2"/>
  <c r="C13" i="2"/>
  <c r="D13" i="2"/>
  <c r="E13" i="2"/>
  <c r="F13" i="2"/>
  <c r="G13" i="2"/>
  <c r="B24" i="2"/>
  <c r="C24" i="2"/>
  <c r="D24" i="2"/>
  <c r="E24" i="2"/>
  <c r="F24" i="2"/>
  <c r="G24" i="2"/>
  <c r="B18" i="2"/>
  <c r="C18" i="2"/>
  <c r="D18" i="2"/>
  <c r="E18" i="2"/>
  <c r="F18" i="2"/>
  <c r="G18" i="2"/>
  <c r="B36" i="2"/>
  <c r="C36" i="2"/>
  <c r="D36" i="2"/>
  <c r="E36" i="2"/>
  <c r="F36" i="2"/>
  <c r="G36" i="2"/>
  <c r="B29" i="2"/>
  <c r="C29" i="2"/>
  <c r="D29" i="2"/>
  <c r="E29" i="2"/>
  <c r="F29" i="2"/>
  <c r="G29" i="2"/>
  <c r="B50" i="2"/>
  <c r="C50" i="2"/>
  <c r="D50" i="2"/>
  <c r="E50" i="2"/>
  <c r="F50" i="2"/>
  <c r="G50" i="2"/>
  <c r="B12" i="2"/>
  <c r="C12" i="2"/>
  <c r="D12" i="2"/>
  <c r="E12" i="2"/>
  <c r="F12" i="2"/>
  <c r="G12" i="2"/>
  <c r="B22" i="2"/>
  <c r="C22" i="2"/>
  <c r="D22" i="2"/>
  <c r="E22" i="2"/>
  <c r="F22" i="2"/>
  <c r="G22" i="2"/>
  <c r="B17" i="2"/>
  <c r="C17" i="2"/>
  <c r="D17" i="2"/>
  <c r="E17" i="2"/>
  <c r="F17" i="2"/>
  <c r="G17" i="2"/>
  <c r="B33" i="2"/>
  <c r="C33" i="2"/>
  <c r="D33" i="2"/>
  <c r="E33" i="2"/>
  <c r="F33" i="2"/>
  <c r="G33" i="2"/>
  <c r="B27" i="2"/>
  <c r="C27" i="2"/>
  <c r="D27" i="2"/>
  <c r="E27" i="2"/>
  <c r="F27" i="2"/>
  <c r="G27" i="2"/>
  <c r="B47" i="2"/>
  <c r="C47" i="2"/>
  <c r="D47" i="2"/>
  <c r="E47" i="2"/>
  <c r="F47" i="2"/>
  <c r="G47" i="2"/>
  <c r="B41" i="2"/>
  <c r="C41" i="2"/>
  <c r="D41" i="2"/>
  <c r="E41" i="2"/>
  <c r="F41" i="2"/>
  <c r="G41" i="2"/>
  <c r="B60" i="2"/>
  <c r="C60" i="2"/>
  <c r="D60" i="2"/>
  <c r="E60" i="2"/>
  <c r="F60" i="2"/>
  <c r="G60" i="2"/>
  <c r="B15" i="2"/>
  <c r="C15" i="2"/>
  <c r="D15" i="2"/>
  <c r="E15" i="2"/>
  <c r="F15" i="2"/>
  <c r="G15" i="2"/>
  <c r="B28" i="2"/>
  <c r="C28" i="2"/>
  <c r="D28" i="2"/>
  <c r="E28" i="2"/>
  <c r="F28" i="2"/>
  <c r="G28" i="2"/>
  <c r="B23" i="2"/>
  <c r="C23" i="2"/>
  <c r="D23" i="2"/>
  <c r="E23" i="2"/>
  <c r="F23" i="2"/>
  <c r="G23" i="2"/>
  <c r="B42" i="2"/>
  <c r="C42" i="2"/>
  <c r="D42" i="2"/>
  <c r="E42" i="2"/>
  <c r="F42" i="2"/>
  <c r="G42" i="2"/>
  <c r="B34" i="2"/>
  <c r="C34" i="2"/>
  <c r="D34" i="2"/>
  <c r="E34" i="2"/>
  <c r="F34" i="2"/>
  <c r="G34" i="2"/>
  <c r="B55" i="2"/>
  <c r="C55" i="2"/>
  <c r="D55" i="2"/>
  <c r="E55" i="2"/>
  <c r="F55" i="2"/>
  <c r="G55" i="2"/>
  <c r="B48" i="2"/>
  <c r="C48" i="2"/>
  <c r="D48" i="2"/>
  <c r="E48" i="2"/>
  <c r="F48" i="2"/>
  <c r="G48" i="2"/>
  <c r="B66" i="2"/>
  <c r="C66" i="2"/>
  <c r="D66" i="2"/>
  <c r="E66" i="2"/>
  <c r="F66" i="2"/>
  <c r="G66" i="2"/>
  <c r="B20" i="2"/>
  <c r="C20" i="2"/>
  <c r="D20" i="2"/>
  <c r="E20" i="2"/>
  <c r="F20" i="2"/>
  <c r="G20" i="2"/>
  <c r="B39" i="2"/>
  <c r="C39" i="2"/>
  <c r="D39" i="2"/>
  <c r="E39" i="2"/>
  <c r="F39" i="2"/>
  <c r="G39" i="2"/>
  <c r="B31" i="2"/>
  <c r="C31" i="2"/>
  <c r="D31" i="2"/>
  <c r="E31" i="2"/>
  <c r="F31" i="2"/>
  <c r="G31" i="2"/>
  <c r="B53" i="2"/>
  <c r="C53" i="2"/>
  <c r="D53" i="2"/>
  <c r="E53" i="2"/>
  <c r="F53" i="2"/>
  <c r="G53" i="2"/>
  <c r="B45" i="2"/>
  <c r="C45" i="2"/>
  <c r="D45" i="2"/>
  <c r="E45" i="2"/>
  <c r="F45" i="2"/>
  <c r="G45" i="2"/>
  <c r="B64" i="2"/>
  <c r="C64" i="2"/>
  <c r="D64" i="2"/>
  <c r="E64" i="2"/>
  <c r="F64" i="2"/>
  <c r="G64" i="2"/>
  <c r="B59" i="2"/>
  <c r="C59" i="2"/>
  <c r="D59" i="2"/>
  <c r="E59" i="2"/>
  <c r="F59" i="2"/>
  <c r="G59" i="2"/>
  <c r="B71" i="2"/>
  <c r="C71" i="2"/>
  <c r="D71" i="2"/>
  <c r="E71" i="2"/>
  <c r="F71" i="2"/>
  <c r="G71" i="2"/>
  <c r="B14" i="2"/>
  <c r="C14" i="2"/>
  <c r="D14" i="2"/>
  <c r="E14" i="2"/>
  <c r="F14" i="2"/>
  <c r="G14" i="2"/>
  <c r="B26" i="2"/>
  <c r="C26" i="2"/>
  <c r="D26" i="2"/>
  <c r="E26" i="2"/>
  <c r="F26" i="2"/>
  <c r="G26" i="2"/>
  <c r="B21" i="2"/>
  <c r="C21" i="2"/>
  <c r="D21" i="2"/>
  <c r="E21" i="2"/>
  <c r="F21" i="2"/>
  <c r="G21" i="2"/>
  <c r="B40" i="2"/>
  <c r="C40" i="2"/>
  <c r="D40" i="2"/>
  <c r="E40" i="2"/>
  <c r="F40" i="2"/>
  <c r="G40" i="2"/>
  <c r="B32" i="2"/>
  <c r="C32" i="2"/>
  <c r="D32" i="2"/>
  <c r="E32" i="2"/>
  <c r="F32" i="2"/>
  <c r="G32" i="2"/>
  <c r="B54" i="2"/>
  <c r="C54" i="2"/>
  <c r="D54" i="2"/>
  <c r="E54" i="2"/>
  <c r="F54" i="2"/>
  <c r="G54" i="2"/>
  <c r="B46" i="2"/>
  <c r="C46" i="2"/>
  <c r="D46" i="2"/>
  <c r="E46" i="2"/>
  <c r="F46" i="2"/>
  <c r="G46" i="2"/>
  <c r="B65" i="2"/>
  <c r="C65" i="2"/>
  <c r="D65" i="2"/>
  <c r="E65" i="2"/>
  <c r="F65" i="2"/>
  <c r="G65" i="2"/>
  <c r="B19" i="2"/>
  <c r="C19" i="2"/>
  <c r="D19" i="2"/>
  <c r="E19" i="2"/>
  <c r="F19" i="2"/>
  <c r="G19" i="2"/>
  <c r="B37" i="2"/>
  <c r="C37" i="2"/>
  <c r="D37" i="2"/>
  <c r="E37" i="2"/>
  <c r="F37" i="2"/>
  <c r="G37" i="2"/>
  <c r="B30" i="2"/>
  <c r="C30" i="2"/>
  <c r="D30" i="2"/>
  <c r="E30" i="2"/>
  <c r="F30" i="2"/>
  <c r="G30" i="2"/>
  <c r="B51" i="2"/>
  <c r="C51" i="2"/>
  <c r="D51" i="2"/>
  <c r="E51" i="2"/>
  <c r="F51" i="2"/>
  <c r="G51" i="2"/>
  <c r="B43" i="2"/>
  <c r="C43" i="2"/>
  <c r="D43" i="2"/>
  <c r="E43" i="2"/>
  <c r="F43" i="2"/>
  <c r="G43" i="2"/>
  <c r="B62" i="2"/>
  <c r="C62" i="2"/>
  <c r="D62" i="2"/>
  <c r="E62" i="2"/>
  <c r="F62" i="2"/>
  <c r="G62" i="2"/>
  <c r="B57" i="2"/>
  <c r="C57" i="2"/>
  <c r="D57" i="2"/>
  <c r="E57" i="2"/>
  <c r="F57" i="2"/>
  <c r="G57" i="2"/>
  <c r="B70" i="2"/>
  <c r="C70" i="2"/>
  <c r="D70" i="2"/>
  <c r="E70" i="2"/>
  <c r="F70" i="2"/>
  <c r="G70" i="2"/>
  <c r="B25" i="2"/>
  <c r="C25" i="2"/>
  <c r="D25" i="2"/>
  <c r="E25" i="2"/>
  <c r="F25" i="2"/>
  <c r="G25" i="2"/>
  <c r="B44" i="2"/>
  <c r="C44" i="2"/>
  <c r="D44" i="2"/>
  <c r="E44" i="2"/>
  <c r="F44" i="2"/>
  <c r="G44" i="2"/>
  <c r="B38" i="2"/>
  <c r="C38" i="2"/>
  <c r="D38" i="2"/>
  <c r="E38" i="2"/>
  <c r="F38" i="2"/>
  <c r="G38" i="2"/>
  <c r="B58" i="2"/>
  <c r="C58" i="2"/>
  <c r="D58" i="2"/>
  <c r="E58" i="2"/>
  <c r="F58" i="2"/>
  <c r="G58" i="2"/>
  <c r="B52" i="2"/>
  <c r="C52" i="2"/>
  <c r="D52" i="2"/>
  <c r="E52" i="2"/>
  <c r="F52" i="2"/>
  <c r="G52" i="2"/>
  <c r="B68" i="2"/>
  <c r="C68" i="2"/>
  <c r="D68" i="2"/>
  <c r="E68" i="2"/>
  <c r="F68" i="2"/>
  <c r="G68" i="2"/>
  <c r="B63" i="2"/>
  <c r="C63" i="2"/>
  <c r="D63" i="2"/>
  <c r="E63" i="2"/>
  <c r="F63" i="2"/>
  <c r="G63" i="2"/>
  <c r="B73" i="2"/>
  <c r="C73" i="2"/>
  <c r="D73" i="2"/>
  <c r="E73" i="2"/>
  <c r="F73" i="2"/>
  <c r="G73" i="2"/>
  <c r="B35" i="2"/>
  <c r="C35" i="2"/>
  <c r="D35" i="2"/>
  <c r="E35" i="2"/>
  <c r="F35" i="2"/>
  <c r="G35" i="2"/>
  <c r="B56" i="2"/>
  <c r="C56" i="2"/>
  <c r="D56" i="2"/>
  <c r="E56" i="2"/>
  <c r="F56" i="2"/>
  <c r="G56" i="2"/>
  <c r="B49" i="2"/>
  <c r="C49" i="2"/>
  <c r="D49" i="2"/>
  <c r="E49" i="2"/>
  <c r="F49" i="2"/>
  <c r="G49" i="2"/>
  <c r="B67" i="2"/>
  <c r="C67" i="2"/>
  <c r="D67" i="2"/>
  <c r="E67" i="2"/>
  <c r="F67" i="2"/>
  <c r="G67" i="2"/>
  <c r="B61" i="2"/>
  <c r="C61" i="2"/>
  <c r="D61" i="2"/>
  <c r="E61" i="2"/>
  <c r="F61" i="2"/>
  <c r="G61" i="2"/>
  <c r="B72" i="2"/>
  <c r="C72" i="2"/>
  <c r="D72" i="2"/>
  <c r="E72" i="2"/>
  <c r="F72" i="2"/>
  <c r="G72" i="2"/>
  <c r="B69" i="2"/>
  <c r="C69" i="2"/>
  <c r="D69" i="2"/>
  <c r="E69" i="2"/>
  <c r="F69" i="2"/>
  <c r="G69" i="2"/>
  <c r="B74" i="2"/>
  <c r="C74" i="2"/>
  <c r="D74" i="2"/>
  <c r="E74" i="2"/>
  <c r="F74" i="2"/>
  <c r="G74" i="2"/>
  <c r="C11" i="2"/>
  <c r="D11" i="2"/>
  <c r="E11" i="2"/>
  <c r="F11" i="2"/>
  <c r="G11" i="2"/>
  <c r="B11" i="2"/>
  <c r="H15" i="2"/>
  <c r="H13" i="2"/>
  <c r="H11" i="2"/>
  <c r="H10" i="2"/>
  <c r="H32" i="2"/>
  <c r="F32" i="2"/>
  <c r="D32" i="2"/>
  <c r="B32" i="2"/>
  <c r="G31" i="2"/>
  <c r="F31" i="2"/>
  <c r="E31" i="2"/>
  <c r="D31" i="2"/>
  <c r="C31" i="2"/>
  <c r="B31" i="2"/>
  <c r="H30" i="2"/>
  <c r="F30" i="2"/>
  <c r="D30" i="2"/>
  <c r="B30" i="2"/>
  <c r="G29" i="2"/>
  <c r="F29" i="2"/>
  <c r="E29" i="2"/>
  <c r="D29" i="2"/>
  <c r="C29" i="2"/>
  <c r="B29" i="2"/>
  <c r="H32" i="2"/>
  <c r="F32" i="2"/>
  <c r="D32" i="2"/>
  <c r="B32" i="2"/>
  <c r="G31" i="2"/>
  <c r="F31" i="2"/>
  <c r="E31" i="2"/>
  <c r="D31" i="2"/>
  <c r="C31" i="2"/>
  <c r="B31" i="2"/>
  <c r="H30" i="2"/>
  <c r="F30" i="2"/>
  <c r="D30" i="2"/>
  <c r="B30" i="2"/>
  <c r="G29" i="2"/>
  <c r="F29" i="2"/>
  <c r="E29" i="2"/>
  <c r="D29" i="2"/>
  <c r="C29" i="2"/>
  <c r="B29" i="2"/>
  <c r="D20" i="1"/>
  <c r="B27" i="1" a="1"/>
  <c r="B27" i="1" s="1"/>
  <c r="B34" i="1"/>
  <c r="C34" i="1"/>
  <c r="D34" i="1"/>
  <c r="E34" i="1"/>
  <c r="F34" i="1"/>
  <c r="G34" i="1"/>
  <c r="B31" i="1"/>
  <c r="C31" i="1"/>
  <c r="D31" i="1"/>
  <c r="E31" i="1"/>
  <c r="F31" i="1"/>
  <c r="G31" i="1"/>
  <c r="B42" i="1"/>
  <c r="C42" i="1"/>
  <c r="D42" i="1"/>
  <c r="E42" i="1"/>
  <c r="F42" i="1"/>
  <c r="G42" i="1"/>
  <c r="B36" i="1"/>
  <c r="C36" i="1"/>
  <c r="D36" i="1"/>
  <c r="E36" i="1"/>
  <c r="F36" i="1"/>
  <c r="G36" i="1"/>
  <c r="B54" i="1"/>
  <c r="C54" i="1"/>
  <c r="D54" i="1"/>
  <c r="E54" i="1"/>
  <c r="F54" i="1"/>
  <c r="G54" i="1"/>
  <c r="B47" i="1"/>
  <c r="C47" i="1"/>
  <c r="D47" i="1"/>
  <c r="E47" i="1"/>
  <c r="F47" i="1"/>
  <c r="G47" i="1"/>
  <c r="B68" i="1"/>
  <c r="C68" i="1"/>
  <c r="D68" i="1"/>
  <c r="E68" i="1"/>
  <c r="F68" i="1"/>
  <c r="G68" i="1"/>
  <c r="B30" i="1"/>
  <c r="C30" i="1"/>
  <c r="D30" i="1"/>
  <c r="E30" i="1"/>
  <c r="F30" i="1"/>
  <c r="G30" i="1"/>
  <c r="B40" i="1"/>
  <c r="C40" i="1"/>
  <c r="D40" i="1"/>
  <c r="E40" i="1"/>
  <c r="F40" i="1"/>
  <c r="G40" i="1"/>
  <c r="B35" i="1"/>
  <c r="C35" i="1"/>
  <c r="D35" i="1"/>
  <c r="E35" i="1"/>
  <c r="F35" i="1"/>
  <c r="G35" i="1"/>
  <c r="B51" i="1"/>
  <c r="C51" i="1"/>
  <c r="D51" i="1"/>
  <c r="E51" i="1"/>
  <c r="F51" i="1"/>
  <c r="G51" i="1"/>
  <c r="B45" i="1"/>
  <c r="C45" i="1"/>
  <c r="D45" i="1"/>
  <c r="E45" i="1"/>
  <c r="F45" i="1"/>
  <c r="G45" i="1"/>
  <c r="B65" i="1"/>
  <c r="C65" i="1"/>
  <c r="D65" i="1"/>
  <c r="E65" i="1"/>
  <c r="F65" i="1"/>
  <c r="G65" i="1"/>
  <c r="B59" i="1"/>
  <c r="C59" i="1"/>
  <c r="D59" i="1"/>
  <c r="E59" i="1"/>
  <c r="F59" i="1"/>
  <c r="G59" i="1"/>
  <c r="B78" i="1"/>
  <c r="C78" i="1"/>
  <c r="D78" i="1"/>
  <c r="E78" i="1"/>
  <c r="F78" i="1"/>
  <c r="G78" i="1"/>
  <c r="B33" i="1"/>
  <c r="C33" i="1"/>
  <c r="D33" i="1"/>
  <c r="E33" i="1"/>
  <c r="F33" i="1"/>
  <c r="G33" i="1"/>
  <c r="B46" i="1"/>
  <c r="C46" i="1"/>
  <c r="D46" i="1"/>
  <c r="E46" i="1"/>
  <c r="F46" i="1"/>
  <c r="G46" i="1"/>
  <c r="B41" i="1"/>
  <c r="C41" i="1"/>
  <c r="D41" i="1"/>
  <c r="E41" i="1"/>
  <c r="F41" i="1"/>
  <c r="G41" i="1"/>
  <c r="B60" i="1"/>
  <c r="C60" i="1"/>
  <c r="D60" i="1"/>
  <c r="E60" i="1"/>
  <c r="F60" i="1"/>
  <c r="G60" i="1"/>
  <c r="B52" i="1"/>
  <c r="C52" i="1"/>
  <c r="D52" i="1"/>
  <c r="E52" i="1"/>
  <c r="F52" i="1"/>
  <c r="G52" i="1"/>
  <c r="B73" i="1"/>
  <c r="C73" i="1"/>
  <c r="D73" i="1"/>
  <c r="E73" i="1"/>
  <c r="F73" i="1"/>
  <c r="G73" i="1"/>
  <c r="B66" i="1"/>
  <c r="C66" i="1"/>
  <c r="D66" i="1"/>
  <c r="E66" i="1"/>
  <c r="F66" i="1"/>
  <c r="G66" i="1"/>
  <c r="B84" i="1"/>
  <c r="C84" i="1"/>
  <c r="D84" i="1"/>
  <c r="E84" i="1"/>
  <c r="F84" i="1"/>
  <c r="G84" i="1"/>
  <c r="B38" i="1"/>
  <c r="C38" i="1"/>
  <c r="D38" i="1"/>
  <c r="E38" i="1"/>
  <c r="F38" i="1"/>
  <c r="G38" i="1"/>
  <c r="B57" i="1"/>
  <c r="C57" i="1"/>
  <c r="D57" i="1"/>
  <c r="E57" i="1"/>
  <c r="F57" i="1"/>
  <c r="G57" i="1"/>
  <c r="B49" i="1"/>
  <c r="C49" i="1"/>
  <c r="D49" i="1"/>
  <c r="E49" i="1"/>
  <c r="F49" i="1"/>
  <c r="G49" i="1"/>
  <c r="B71" i="1"/>
  <c r="C71" i="1"/>
  <c r="D71" i="1"/>
  <c r="E71" i="1"/>
  <c r="F71" i="1"/>
  <c r="G71" i="1"/>
  <c r="B63" i="1"/>
  <c r="C63" i="1"/>
  <c r="D63" i="1"/>
  <c r="E63" i="1"/>
  <c r="F63" i="1"/>
  <c r="G63" i="1"/>
  <c r="B82" i="1"/>
  <c r="C82" i="1"/>
  <c r="D82" i="1"/>
  <c r="E82" i="1"/>
  <c r="F82" i="1"/>
  <c r="G82" i="1"/>
  <c r="B77" i="1"/>
  <c r="C77" i="1"/>
  <c r="D77" i="1"/>
  <c r="E77" i="1"/>
  <c r="F77" i="1"/>
  <c r="G77" i="1"/>
  <c r="B89" i="1"/>
  <c r="C89" i="1"/>
  <c r="D89" i="1"/>
  <c r="E89" i="1"/>
  <c r="F89" i="1"/>
  <c r="G89" i="1"/>
  <c r="B32" i="1"/>
  <c r="C32" i="1"/>
  <c r="D32" i="1"/>
  <c r="E32" i="1"/>
  <c r="F32" i="1"/>
  <c r="G32" i="1"/>
  <c r="B44" i="1"/>
  <c r="C44" i="1"/>
  <c r="D44" i="1"/>
  <c r="E44" i="1"/>
  <c r="F44" i="1"/>
  <c r="G44" i="1"/>
  <c r="B39" i="1"/>
  <c r="C39" i="1"/>
  <c r="D39" i="1"/>
  <c r="E39" i="1"/>
  <c r="F39" i="1"/>
  <c r="G39" i="1"/>
  <c r="B58" i="1"/>
  <c r="C58" i="1"/>
  <c r="D58" i="1"/>
  <c r="E58" i="1"/>
  <c r="F58" i="1"/>
  <c r="G58" i="1"/>
  <c r="B50" i="1"/>
  <c r="C50" i="1"/>
  <c r="D50" i="1"/>
  <c r="E50" i="1"/>
  <c r="F50" i="1"/>
  <c r="G50" i="1"/>
  <c r="B72" i="1"/>
  <c r="C72" i="1"/>
  <c r="D72" i="1"/>
  <c r="E72" i="1"/>
  <c r="F72" i="1"/>
  <c r="G72" i="1"/>
  <c r="B64" i="1"/>
  <c r="C64" i="1"/>
  <c r="D64" i="1"/>
  <c r="E64" i="1"/>
  <c r="F64" i="1"/>
  <c r="G64" i="1"/>
  <c r="B83" i="1"/>
  <c r="C83" i="1"/>
  <c r="D83" i="1"/>
  <c r="E83" i="1"/>
  <c r="F83" i="1"/>
  <c r="G83" i="1"/>
  <c r="B37" i="1"/>
  <c r="C37" i="1"/>
  <c r="D37" i="1"/>
  <c r="E37" i="1"/>
  <c r="F37" i="1"/>
  <c r="G37" i="1"/>
  <c r="B55" i="1"/>
  <c r="C55" i="1"/>
  <c r="D55" i="1"/>
  <c r="E55" i="1"/>
  <c r="F55" i="1"/>
  <c r="G55" i="1"/>
  <c r="B48" i="1"/>
  <c r="C48" i="1"/>
  <c r="D48" i="1"/>
  <c r="E48" i="1"/>
  <c r="F48" i="1"/>
  <c r="G48" i="1"/>
  <c r="B69" i="1"/>
  <c r="C69" i="1"/>
  <c r="D69" i="1"/>
  <c r="E69" i="1"/>
  <c r="F69" i="1"/>
  <c r="G69" i="1"/>
  <c r="B61" i="1"/>
  <c r="C61" i="1"/>
  <c r="D61" i="1"/>
  <c r="E61" i="1"/>
  <c r="F61" i="1"/>
  <c r="G61" i="1"/>
  <c r="B80" i="1"/>
  <c r="C80" i="1"/>
  <c r="D80" i="1"/>
  <c r="E80" i="1"/>
  <c r="F80" i="1"/>
  <c r="G80" i="1"/>
  <c r="B75" i="1"/>
  <c r="C75" i="1"/>
  <c r="D75" i="1"/>
  <c r="E75" i="1"/>
  <c r="F75" i="1"/>
  <c r="G75" i="1"/>
  <c r="B88" i="1"/>
  <c r="C88" i="1"/>
  <c r="D88" i="1"/>
  <c r="E88" i="1"/>
  <c r="F88" i="1"/>
  <c r="G88" i="1"/>
  <c r="B43" i="1"/>
  <c r="C43" i="1"/>
  <c r="D43" i="1"/>
  <c r="E43" i="1"/>
  <c r="F43" i="1"/>
  <c r="G43" i="1"/>
  <c r="B62" i="1"/>
  <c r="C62" i="1"/>
  <c r="D62" i="1"/>
  <c r="E62" i="1"/>
  <c r="F62" i="1"/>
  <c r="G62" i="1"/>
  <c r="B56" i="1"/>
  <c r="C56" i="1"/>
  <c r="D56" i="1"/>
  <c r="E56" i="1"/>
  <c r="F56" i="1"/>
  <c r="G56" i="1"/>
  <c r="B76" i="1"/>
  <c r="C76" i="1"/>
  <c r="D76" i="1"/>
  <c r="E76" i="1"/>
  <c r="F76" i="1"/>
  <c r="G76" i="1"/>
  <c r="B70" i="1"/>
  <c r="C70" i="1"/>
  <c r="D70" i="1"/>
  <c r="E70" i="1"/>
  <c r="F70" i="1"/>
  <c r="G70" i="1"/>
  <c r="B86" i="1"/>
  <c r="C86" i="1"/>
  <c r="D86" i="1"/>
  <c r="E86" i="1"/>
  <c r="F86" i="1"/>
  <c r="G86" i="1"/>
  <c r="B81" i="1"/>
  <c r="C81" i="1"/>
  <c r="D81" i="1"/>
  <c r="E81" i="1"/>
  <c r="F81" i="1"/>
  <c r="G81" i="1"/>
  <c r="B91" i="1"/>
  <c r="C91" i="1"/>
  <c r="D91" i="1"/>
  <c r="E91" i="1"/>
  <c r="F91" i="1"/>
  <c r="G91" i="1"/>
  <c r="B53" i="1"/>
  <c r="C53" i="1"/>
  <c r="D53" i="1"/>
  <c r="E53" i="1"/>
  <c r="F53" i="1"/>
  <c r="G53" i="1"/>
  <c r="B74" i="1"/>
  <c r="C74" i="1"/>
  <c r="D74" i="1"/>
  <c r="E74" i="1"/>
  <c r="F74" i="1"/>
  <c r="G74" i="1"/>
  <c r="B67" i="1"/>
  <c r="C67" i="1"/>
  <c r="D67" i="1"/>
  <c r="E67" i="1"/>
  <c r="F67" i="1"/>
  <c r="G67" i="1"/>
  <c r="B85" i="1"/>
  <c r="C85" i="1"/>
  <c r="D85" i="1"/>
  <c r="E85" i="1"/>
  <c r="F85" i="1"/>
  <c r="G85" i="1"/>
  <c r="B79" i="1"/>
  <c r="C79" i="1"/>
  <c r="D79" i="1"/>
  <c r="E79" i="1"/>
  <c r="F79" i="1"/>
  <c r="G79" i="1"/>
  <c r="B90" i="1"/>
  <c r="C90" i="1"/>
  <c r="D90" i="1"/>
  <c r="E90" i="1"/>
  <c r="F90" i="1"/>
  <c r="G90" i="1"/>
  <c r="B87" i="1"/>
  <c r="C87" i="1"/>
  <c r="D87" i="1"/>
  <c r="E87" i="1"/>
  <c r="F87" i="1"/>
  <c r="G87" i="1"/>
  <c r="B92" i="1"/>
  <c r="C92" i="1"/>
  <c r="D92" i="1"/>
  <c r="E92" i="1"/>
  <c r="F92" i="1"/>
  <c r="G92" i="1"/>
  <c r="C29" i="1"/>
  <c r="D29" i="1"/>
  <c r="E29" i="1"/>
  <c r="F29" i="1"/>
  <c r="G29" i="1"/>
  <c r="B29" i="1"/>
  <c r="H14" i="2" l="1"/>
  <c r="H31" i="2"/>
  <c r="H31" i="2"/>
  <c r="H29" i="2"/>
  <c r="C30" i="2"/>
  <c r="E30" i="2"/>
  <c r="G30" i="2"/>
  <c r="C32" i="2"/>
  <c r="E32" i="2"/>
  <c r="G32" i="2"/>
  <c r="H29" i="2"/>
  <c r="C30" i="2"/>
  <c r="E30" i="2"/>
  <c r="G30" i="2"/>
  <c r="C32" i="2"/>
  <c r="E32" i="2"/>
  <c r="G32" i="2"/>
  <c r="H12" i="2"/>
  <c r="H16" i="2"/>
  <c r="B9" i="2"/>
  <c r="C9" i="2"/>
  <c r="G9" i="2"/>
  <c r="F9" i="2"/>
  <c r="D9" i="2"/>
  <c r="H29" i="1"/>
  <c r="Q29" i="1" s="1"/>
  <c r="H92" i="1"/>
  <c r="Q92" i="1" s="1"/>
  <c r="I92" i="1" a="1"/>
  <c r="I92" i="1" s="1"/>
  <c r="H87" i="1"/>
  <c r="I87" i="1" a="1"/>
  <c r="I87" i="1" s="1"/>
  <c r="H90" i="1"/>
  <c r="Q90" i="1" s="1"/>
  <c r="I90" i="1" a="1"/>
  <c r="I90" i="1" s="1"/>
  <c r="I79" i="1" a="1"/>
  <c r="I79" i="1" s="1"/>
  <c r="H79" i="1"/>
  <c r="H85" i="1"/>
  <c r="Q53" i="1" s="1"/>
  <c r="I85" i="1" a="1"/>
  <c r="I85" i="1" s="1"/>
  <c r="H67" i="1"/>
  <c r="I67" i="1" a="1"/>
  <c r="I67" i="1" s="1"/>
  <c r="H74" i="1"/>
  <c r="I74" i="1" a="1"/>
  <c r="I74" i="1" s="1"/>
  <c r="I53" i="1" a="1"/>
  <c r="I53" i="1" s="1"/>
  <c r="H53" i="1"/>
  <c r="H91" i="1"/>
  <c r="Q87" i="1" s="1"/>
  <c r="I91" i="1" a="1"/>
  <c r="I91" i="1" s="1"/>
  <c r="H81" i="1"/>
  <c r="Q70" i="1" s="1"/>
  <c r="I81" i="1" a="1"/>
  <c r="I81" i="1" s="1"/>
  <c r="H86" i="1"/>
  <c r="Q74" i="1" s="1"/>
  <c r="I86" i="1" a="1"/>
  <c r="I86" i="1" s="1"/>
  <c r="I70" i="1" a="1"/>
  <c r="I70" i="1" s="1"/>
  <c r="H70" i="1"/>
  <c r="H76" i="1"/>
  <c r="I76" i="1" a="1"/>
  <c r="I76" i="1" s="1"/>
  <c r="H56" i="1"/>
  <c r="I56" i="1" a="1"/>
  <c r="I56" i="1" s="1"/>
  <c r="H62" i="1"/>
  <c r="I62" i="1" a="1"/>
  <c r="I62" i="1" s="1"/>
  <c r="I43" i="1" a="1"/>
  <c r="I43" i="1" s="1"/>
  <c r="H43" i="1"/>
  <c r="H88" i="1"/>
  <c r="Q85" i="1" s="1"/>
  <c r="I88" i="1" a="1"/>
  <c r="I88" i="1" s="1"/>
  <c r="H75" i="1"/>
  <c r="Q75" i="1" s="1"/>
  <c r="I75" i="1" a="1"/>
  <c r="I75" i="1" s="1"/>
  <c r="H80" i="1"/>
  <c r="Q76" i="1" s="1"/>
  <c r="I80" i="1" a="1"/>
  <c r="I80" i="1" s="1"/>
  <c r="I61" i="1" a="1"/>
  <c r="I61" i="1" s="1"/>
  <c r="H61" i="1"/>
  <c r="H69" i="1"/>
  <c r="Q37" i="1" s="1"/>
  <c r="I69" i="1" a="1"/>
  <c r="I69" i="1" s="1"/>
  <c r="H48" i="1"/>
  <c r="I48" i="1" a="1"/>
  <c r="I48" i="1" s="1"/>
  <c r="H55" i="1"/>
  <c r="I55" i="1" a="1"/>
  <c r="I55" i="1" s="1"/>
  <c r="I37" i="1" a="1"/>
  <c r="I37" i="1" s="1"/>
  <c r="H37" i="1"/>
  <c r="H83" i="1"/>
  <c r="Q81" i="1" s="1"/>
  <c r="I83" i="1" a="1"/>
  <c r="I83" i="1" s="1"/>
  <c r="H64" i="1"/>
  <c r="I64" i="1" a="1"/>
  <c r="I64" i="1" s="1"/>
  <c r="H72" i="1"/>
  <c r="Q69" i="1" s="1"/>
  <c r="I72" i="1" a="1"/>
  <c r="I72" i="1" s="1"/>
  <c r="I50" i="1" a="1"/>
  <c r="I50" i="1" s="1"/>
  <c r="H50" i="1"/>
  <c r="H58" i="1"/>
  <c r="I58" i="1" a="1"/>
  <c r="I58" i="1" s="1"/>
  <c r="H39" i="1"/>
  <c r="I39" i="1" a="1"/>
  <c r="I39" i="1" s="1"/>
  <c r="H44" i="1"/>
  <c r="I44" i="1" a="1"/>
  <c r="I44" i="1" s="1"/>
  <c r="I32" i="1" a="1"/>
  <c r="I32" i="1" s="1"/>
  <c r="H32" i="1"/>
  <c r="H89" i="1"/>
  <c r="Q79" i="1" s="1"/>
  <c r="I89" i="1" a="1"/>
  <c r="I89" i="1" s="1"/>
  <c r="H77" i="1"/>
  <c r="Q43" i="1" s="1"/>
  <c r="I77" i="1" a="1"/>
  <c r="I77" i="1" s="1"/>
  <c r="H82" i="1"/>
  <c r="Q86" i="1" s="1"/>
  <c r="I82" i="1" a="1"/>
  <c r="I82" i="1" s="1"/>
  <c r="I63" i="1" a="1"/>
  <c r="I63" i="1" s="1"/>
  <c r="J63" i="1" s="1"/>
  <c r="H63" i="1"/>
  <c r="H71" i="1"/>
  <c r="Q48" i="1" s="1"/>
  <c r="I71" i="1" a="1"/>
  <c r="I71" i="1" s="1"/>
  <c r="H49" i="1"/>
  <c r="Q52" i="1" s="1"/>
  <c r="I49" i="1" a="1"/>
  <c r="I49" i="1" s="1"/>
  <c r="H57" i="1"/>
  <c r="Q63" i="1" s="1"/>
  <c r="I57" i="1" a="1"/>
  <c r="I57" i="1" s="1"/>
  <c r="I38" i="1" a="1"/>
  <c r="I38" i="1" s="1"/>
  <c r="H38" i="1"/>
  <c r="H84" i="1"/>
  <c r="Q91" i="1" s="1"/>
  <c r="I84" i="1" a="1"/>
  <c r="I84" i="1" s="1"/>
  <c r="H66" i="1"/>
  <c r="Q72" i="1" s="1"/>
  <c r="I66" i="1" a="1"/>
  <c r="I66" i="1" s="1"/>
  <c r="H73" i="1"/>
  <c r="Q61" i="1" s="1"/>
  <c r="I73" i="1" a="1"/>
  <c r="I73" i="1" s="1"/>
  <c r="I52" i="1" a="1"/>
  <c r="I52" i="1" s="1"/>
  <c r="J84" i="1" s="1"/>
  <c r="H52" i="1"/>
  <c r="H60" i="1"/>
  <c r="Q89" i="1" s="1"/>
  <c r="I60" i="1" a="1"/>
  <c r="I60" i="1" s="1"/>
  <c r="I41" i="1" a="1"/>
  <c r="I41" i="1" s="1"/>
  <c r="H41" i="1"/>
  <c r="H46" i="1"/>
  <c r="Q46" i="1" s="1"/>
  <c r="I46" i="1" a="1"/>
  <c r="I46" i="1" s="1"/>
  <c r="I33" i="1" a="1"/>
  <c r="I33" i="1" s="1"/>
  <c r="H33" i="1"/>
  <c r="H78" i="1"/>
  <c r="Q62" i="1" s="1"/>
  <c r="I78" i="1" a="1"/>
  <c r="I78" i="1" s="1"/>
  <c r="I59" i="1" a="1"/>
  <c r="I59" i="1" s="1"/>
  <c r="H59" i="1"/>
  <c r="H65" i="1"/>
  <c r="Q50" i="1" s="1"/>
  <c r="I65" i="1" a="1"/>
  <c r="I65" i="1" s="1"/>
  <c r="I45" i="1" a="1"/>
  <c r="I45" i="1" s="1"/>
  <c r="J33" i="1" s="1"/>
  <c r="H45" i="1"/>
  <c r="Q33" i="1" s="1"/>
  <c r="H51" i="1"/>
  <c r="Q66" i="1" s="1"/>
  <c r="I51" i="1" a="1"/>
  <c r="I51" i="1" s="1"/>
  <c r="I35" i="1" a="1"/>
  <c r="I35" i="1" s="1"/>
  <c r="J35" i="1" s="1"/>
  <c r="H35" i="1"/>
  <c r="H40" i="1"/>
  <c r="Q51" i="1" s="1"/>
  <c r="I40" i="1" a="1"/>
  <c r="I40" i="1" s="1"/>
  <c r="I30" i="1" a="1"/>
  <c r="I30" i="1" s="1"/>
  <c r="J34" i="1" s="1"/>
  <c r="H30" i="1"/>
  <c r="H68" i="1"/>
  <c r="Q83" i="1" s="1"/>
  <c r="I68" i="1" a="1"/>
  <c r="I68" i="1" s="1"/>
  <c r="I47" i="1" a="1"/>
  <c r="I47" i="1" s="1"/>
  <c r="H47" i="1"/>
  <c r="Q41" i="1" s="1"/>
  <c r="H54" i="1"/>
  <c r="Q57" i="1" s="1"/>
  <c r="I54" i="1" a="1"/>
  <c r="I54" i="1" s="1"/>
  <c r="I36" i="1" a="1"/>
  <c r="I36" i="1" s="1"/>
  <c r="J68" i="1" s="1"/>
  <c r="H36" i="1"/>
  <c r="H42" i="1"/>
  <c r="Q65" i="1" s="1"/>
  <c r="I42" i="1" a="1"/>
  <c r="I42" i="1" s="1"/>
  <c r="I31" i="1" a="1"/>
  <c r="I31" i="1" s="1"/>
  <c r="J31" i="1" s="1"/>
  <c r="H31" i="1"/>
  <c r="Q31" i="1" s="1"/>
  <c r="H34" i="1"/>
  <c r="Q54" i="1" s="1"/>
  <c r="I34" i="1" a="1"/>
  <c r="I34" i="1" s="1"/>
  <c r="I29" i="1" a="1"/>
  <c r="I29" i="1" s="1"/>
  <c r="J29" i="1" s="1"/>
  <c r="J92" i="1"/>
  <c r="L92" i="1" s="1"/>
  <c r="J91" i="1"/>
  <c r="L91" i="1" s="1"/>
  <c r="J88" i="1"/>
  <c r="L88" i="1" s="1"/>
  <c r="J83" i="1"/>
  <c r="N83" i="1" s="1"/>
  <c r="J89" i="1"/>
  <c r="L89" i="1" s="1"/>
  <c r="J78" i="1"/>
  <c r="L78" i="1" s="1"/>
  <c r="J85" i="1"/>
  <c r="N85" i="1" s="1"/>
  <c r="J76" i="1"/>
  <c r="N76" i="1" s="1"/>
  <c r="J69" i="1"/>
  <c r="K69" i="1" s="1"/>
  <c r="J58" i="1"/>
  <c r="L58" i="1" s="1"/>
  <c r="J71" i="1"/>
  <c r="L71" i="1" s="1"/>
  <c r="J60" i="1"/>
  <c r="L60" i="1" s="1"/>
  <c r="J51" i="1"/>
  <c r="L51" i="1" s="1"/>
  <c r="L85" i="1"/>
  <c r="L69" i="1"/>
  <c r="N58" i="1"/>
  <c r="N89" i="1"/>
  <c r="M89" i="1"/>
  <c r="K71" i="1"/>
  <c r="M60" i="1"/>
  <c r="K51" i="1"/>
  <c r="J47" i="1"/>
  <c r="J59" i="1"/>
  <c r="J52" i="1"/>
  <c r="J66" i="1"/>
  <c r="J49" i="1"/>
  <c r="J77" i="1"/>
  <c r="J39" i="1"/>
  <c r="J50" i="1"/>
  <c r="J64" i="1"/>
  <c r="J37" i="1"/>
  <c r="J48" i="1"/>
  <c r="J61" i="1"/>
  <c r="J75" i="1"/>
  <c r="J43" i="1"/>
  <c r="J56" i="1"/>
  <c r="J70" i="1"/>
  <c r="J81" i="1"/>
  <c r="J53" i="1"/>
  <c r="J67" i="1"/>
  <c r="J79" i="1"/>
  <c r="J87" i="1"/>
  <c r="J90" i="1"/>
  <c r="J74" i="1"/>
  <c r="J86" i="1"/>
  <c r="J62" i="1"/>
  <c r="J80" i="1"/>
  <c r="J72" i="1"/>
  <c r="J44" i="1"/>
  <c r="J82" i="1"/>
  <c r="J57" i="1"/>
  <c r="J73" i="1"/>
  <c r="J46" i="1"/>
  <c r="J65" i="1"/>
  <c r="J54" i="1"/>
  <c r="O92" i="1"/>
  <c r="O88" i="1"/>
  <c r="G27" i="1"/>
  <c r="E27" i="1"/>
  <c r="C27" i="1"/>
  <c r="F27" i="1"/>
  <c r="D27" i="1"/>
  <c r="B12" i="1"/>
  <c r="I9" i="2" l="1"/>
  <c r="J40" i="1"/>
  <c r="J42" i="1"/>
  <c r="P42" i="1" s="1"/>
  <c r="Q35" i="1"/>
  <c r="J55" i="1"/>
  <c r="L55" i="1" s="1"/>
  <c r="O91" i="1"/>
  <c r="M91" i="1"/>
  <c r="M78" i="1"/>
  <c r="N60" i="1"/>
  <c r="M58" i="1"/>
  <c r="P83" i="1"/>
  <c r="L76" i="1"/>
  <c r="I16" i="2"/>
  <c r="I24" i="2"/>
  <c r="I50" i="2"/>
  <c r="I33" i="2"/>
  <c r="I60" i="2"/>
  <c r="I42" i="2"/>
  <c r="I66" i="2"/>
  <c r="I53" i="2"/>
  <c r="I71" i="2"/>
  <c r="I40" i="2"/>
  <c r="I65" i="2"/>
  <c r="I51" i="2"/>
  <c r="I70" i="2"/>
  <c r="I58" i="2"/>
  <c r="I73" i="2"/>
  <c r="I67" i="2"/>
  <c r="I74" i="2"/>
  <c r="K74" i="2" s="1"/>
  <c r="I29" i="2"/>
  <c r="I17" i="2"/>
  <c r="I41" i="2"/>
  <c r="I23" i="2"/>
  <c r="I48" i="2"/>
  <c r="I31" i="2"/>
  <c r="I59" i="2"/>
  <c r="I21" i="2"/>
  <c r="I46" i="2"/>
  <c r="I30" i="2"/>
  <c r="I57" i="2"/>
  <c r="I38" i="2"/>
  <c r="I63" i="2"/>
  <c r="I49" i="2"/>
  <c r="I69" i="2"/>
  <c r="I13" i="2"/>
  <c r="I36" i="2"/>
  <c r="I22" i="2"/>
  <c r="I47" i="2"/>
  <c r="I28" i="2"/>
  <c r="I55" i="2"/>
  <c r="I39" i="2"/>
  <c r="I64" i="2"/>
  <c r="I26" i="2"/>
  <c r="I54" i="2"/>
  <c r="I37" i="2"/>
  <c r="I62" i="2"/>
  <c r="I44" i="2"/>
  <c r="I68" i="2"/>
  <c r="I56" i="2"/>
  <c r="I72" i="2"/>
  <c r="I18" i="2"/>
  <c r="I12" i="2"/>
  <c r="I27" i="2"/>
  <c r="I15" i="2"/>
  <c r="I34" i="2"/>
  <c r="I20" i="2"/>
  <c r="I45" i="2"/>
  <c r="I14" i="2"/>
  <c r="I32" i="2"/>
  <c r="I19" i="2"/>
  <c r="I43" i="2"/>
  <c r="I25" i="2"/>
  <c r="I52" i="2"/>
  <c r="I35" i="2"/>
  <c r="I61" i="2"/>
  <c r="I11" i="2"/>
  <c r="J36" i="1"/>
  <c r="L36" i="1" s="1"/>
  <c r="J45" i="1"/>
  <c r="L45" i="1" s="1"/>
  <c r="Q78" i="1"/>
  <c r="Q82" i="1"/>
  <c r="Q58" i="1"/>
  <c r="J30" i="1"/>
  <c r="L30" i="1" s="1"/>
  <c r="Q49" i="1"/>
  <c r="Q60" i="1"/>
  <c r="J32" i="1"/>
  <c r="L32" i="1" s="1"/>
  <c r="Q44" i="1"/>
  <c r="Q71" i="1"/>
  <c r="Q88" i="1"/>
  <c r="J38" i="1"/>
  <c r="L38" i="1" s="1"/>
  <c r="Q80" i="1"/>
  <c r="Q64" i="1"/>
  <c r="Q67" i="1"/>
  <c r="O76" i="1"/>
  <c r="J41" i="1"/>
  <c r="L41" i="1" s="1"/>
  <c r="N78" i="1"/>
  <c r="K60" i="1"/>
  <c r="K58" i="1"/>
  <c r="O83" i="1"/>
  <c r="L83" i="1"/>
  <c r="P76" i="1"/>
  <c r="N91" i="1"/>
  <c r="Q68" i="1"/>
  <c r="Q34" i="1"/>
  <c r="Q47" i="1"/>
  <c r="Q77" i="1"/>
  <c r="Q36" i="1"/>
  <c r="Q45" i="1"/>
  <c r="Q84" i="1"/>
  <c r="Q40" i="1"/>
  <c r="Q39" i="1"/>
  <c r="Q42" i="1"/>
  <c r="Q73" i="1"/>
  <c r="Q30" i="1"/>
  <c r="Q32" i="1"/>
  <c r="Q59" i="1"/>
  <c r="Q55" i="1"/>
  <c r="Q38" i="1"/>
  <c r="Q56" i="1"/>
  <c r="L68" i="1"/>
  <c r="K68" i="1"/>
  <c r="N68" i="1"/>
  <c r="M68" i="1"/>
  <c r="L84" i="1"/>
  <c r="K84" i="1"/>
  <c r="N84" i="1"/>
  <c r="M84" i="1"/>
  <c r="L42" i="1"/>
  <c r="O69" i="1"/>
  <c r="O85" i="1"/>
  <c r="M69" i="1"/>
  <c r="M85" i="1"/>
  <c r="M51" i="1"/>
  <c r="N51" i="1"/>
  <c r="K78" i="1"/>
  <c r="M71" i="1"/>
  <c r="N71" i="1"/>
  <c r="K89" i="1"/>
  <c r="N69" i="1"/>
  <c r="N88" i="1"/>
  <c r="P85" i="1"/>
  <c r="N92" i="1"/>
  <c r="K76" i="1"/>
  <c r="K91" i="1"/>
  <c r="M83" i="1"/>
  <c r="M76" i="1"/>
  <c r="O68" i="1"/>
  <c r="P68" i="1"/>
  <c r="O60" i="1"/>
  <c r="P60" i="1"/>
  <c r="O84" i="1"/>
  <c r="P84" i="1"/>
  <c r="O58" i="1"/>
  <c r="P58" i="1"/>
  <c r="K83" i="1"/>
  <c r="P91" i="1"/>
  <c r="K88" i="1"/>
  <c r="K85" i="1"/>
  <c r="K92" i="1"/>
  <c r="M88" i="1"/>
  <c r="M92" i="1"/>
  <c r="O51" i="1"/>
  <c r="P51" i="1"/>
  <c r="O78" i="1"/>
  <c r="P78" i="1"/>
  <c r="O71" i="1"/>
  <c r="P71" i="1"/>
  <c r="O89" i="1"/>
  <c r="P89" i="1"/>
  <c r="P69" i="1"/>
  <c r="P88" i="1"/>
  <c r="P92" i="1"/>
  <c r="L54" i="1"/>
  <c r="N54" i="1"/>
  <c r="P54" i="1"/>
  <c r="K54" i="1"/>
  <c r="O54" i="1"/>
  <c r="M54" i="1"/>
  <c r="L65" i="1"/>
  <c r="N65" i="1"/>
  <c r="P65" i="1"/>
  <c r="K65" i="1"/>
  <c r="O65" i="1"/>
  <c r="M65" i="1"/>
  <c r="L73" i="1"/>
  <c r="N73" i="1"/>
  <c r="P73" i="1"/>
  <c r="K73" i="1"/>
  <c r="O73" i="1"/>
  <c r="M73" i="1"/>
  <c r="L82" i="1"/>
  <c r="K82" i="1"/>
  <c r="N82" i="1"/>
  <c r="P82" i="1"/>
  <c r="O82" i="1"/>
  <c r="M82" i="1"/>
  <c r="L72" i="1"/>
  <c r="N72" i="1"/>
  <c r="P72" i="1"/>
  <c r="K72" i="1"/>
  <c r="O72" i="1"/>
  <c r="M72" i="1"/>
  <c r="L80" i="1"/>
  <c r="N80" i="1"/>
  <c r="P80" i="1"/>
  <c r="K80" i="1"/>
  <c r="O80" i="1"/>
  <c r="M80" i="1"/>
  <c r="L86" i="1"/>
  <c r="N86" i="1"/>
  <c r="P86" i="1"/>
  <c r="K86" i="1"/>
  <c r="O86" i="1"/>
  <c r="M86" i="1"/>
  <c r="L90" i="1"/>
  <c r="N90" i="1"/>
  <c r="P90" i="1"/>
  <c r="K90" i="1"/>
  <c r="O90" i="1"/>
  <c r="M90" i="1"/>
  <c r="L87" i="1"/>
  <c r="N87" i="1"/>
  <c r="P87" i="1"/>
  <c r="M87" i="1"/>
  <c r="K87" i="1"/>
  <c r="O87" i="1"/>
  <c r="L67" i="1"/>
  <c r="N67" i="1"/>
  <c r="P67" i="1"/>
  <c r="M67" i="1"/>
  <c r="K67" i="1"/>
  <c r="O67" i="1"/>
  <c r="L81" i="1"/>
  <c r="N81" i="1"/>
  <c r="P81" i="1"/>
  <c r="M81" i="1"/>
  <c r="K81" i="1"/>
  <c r="O81" i="1"/>
  <c r="L56" i="1"/>
  <c r="N56" i="1"/>
  <c r="P56" i="1"/>
  <c r="M56" i="1"/>
  <c r="K56" i="1"/>
  <c r="O56" i="1"/>
  <c r="L75" i="1"/>
  <c r="N75" i="1"/>
  <c r="P75" i="1"/>
  <c r="M75" i="1"/>
  <c r="K75" i="1"/>
  <c r="O75" i="1"/>
  <c r="L48" i="1"/>
  <c r="N48" i="1"/>
  <c r="P48" i="1"/>
  <c r="M48" i="1"/>
  <c r="O48" i="1"/>
  <c r="K48" i="1"/>
  <c r="L64" i="1"/>
  <c r="N64" i="1"/>
  <c r="P64" i="1"/>
  <c r="M64" i="1"/>
  <c r="O64" i="1"/>
  <c r="K64" i="1"/>
  <c r="L39" i="1"/>
  <c r="N39" i="1"/>
  <c r="P39" i="1"/>
  <c r="M39" i="1"/>
  <c r="K39" i="1"/>
  <c r="O39" i="1"/>
  <c r="L77" i="1"/>
  <c r="N77" i="1"/>
  <c r="P77" i="1"/>
  <c r="M77" i="1"/>
  <c r="K77" i="1"/>
  <c r="O77" i="1"/>
  <c r="L49" i="1"/>
  <c r="N49" i="1"/>
  <c r="P49" i="1"/>
  <c r="M49" i="1"/>
  <c r="K49" i="1"/>
  <c r="O49" i="1"/>
  <c r="L66" i="1"/>
  <c r="N66" i="1"/>
  <c r="P66" i="1"/>
  <c r="M66" i="1"/>
  <c r="K66" i="1"/>
  <c r="O66" i="1"/>
  <c r="N41" i="1"/>
  <c r="M41" i="1"/>
  <c r="O41" i="1"/>
  <c r="L59" i="1"/>
  <c r="N59" i="1"/>
  <c r="P59" i="1"/>
  <c r="M59" i="1"/>
  <c r="K59" i="1"/>
  <c r="O59" i="1"/>
  <c r="L35" i="1"/>
  <c r="N35" i="1"/>
  <c r="P35" i="1"/>
  <c r="M35" i="1"/>
  <c r="K35" i="1"/>
  <c r="O35" i="1"/>
  <c r="L47" i="1"/>
  <c r="N47" i="1"/>
  <c r="P47" i="1"/>
  <c r="M47" i="1"/>
  <c r="K47" i="1"/>
  <c r="O47" i="1"/>
  <c r="L31" i="1"/>
  <c r="N31" i="1"/>
  <c r="P31" i="1"/>
  <c r="M31" i="1"/>
  <c r="K31" i="1"/>
  <c r="O31" i="1"/>
  <c r="L34" i="1"/>
  <c r="N34" i="1"/>
  <c r="P34" i="1"/>
  <c r="K34" i="1"/>
  <c r="O34" i="1"/>
  <c r="M34" i="1"/>
  <c r="L40" i="1"/>
  <c r="N40" i="1"/>
  <c r="P40" i="1"/>
  <c r="K40" i="1"/>
  <c r="O40" i="1"/>
  <c r="M40" i="1"/>
  <c r="L46" i="1"/>
  <c r="N46" i="1"/>
  <c r="P46" i="1"/>
  <c r="K46" i="1"/>
  <c r="O46" i="1"/>
  <c r="M46" i="1"/>
  <c r="L57" i="1"/>
  <c r="N57" i="1"/>
  <c r="P57" i="1"/>
  <c r="K57" i="1"/>
  <c r="O57" i="1"/>
  <c r="M57" i="1"/>
  <c r="L44" i="1"/>
  <c r="N44" i="1"/>
  <c r="P44" i="1"/>
  <c r="K44" i="1"/>
  <c r="O44" i="1"/>
  <c r="M44" i="1"/>
  <c r="M55" i="1"/>
  <c r="L62" i="1"/>
  <c r="N62" i="1"/>
  <c r="P62" i="1"/>
  <c r="K62" i="1"/>
  <c r="O62" i="1"/>
  <c r="M62" i="1"/>
  <c r="L74" i="1"/>
  <c r="N74" i="1"/>
  <c r="P74" i="1"/>
  <c r="K74" i="1"/>
  <c r="O74" i="1"/>
  <c r="M74" i="1"/>
  <c r="M29" i="1"/>
  <c r="O29" i="1"/>
  <c r="K29" i="1"/>
  <c r="N29" i="1"/>
  <c r="L29" i="1"/>
  <c r="P29" i="1"/>
  <c r="L79" i="1"/>
  <c r="N79" i="1"/>
  <c r="P79" i="1"/>
  <c r="M79" i="1"/>
  <c r="K79" i="1"/>
  <c r="O79" i="1"/>
  <c r="L53" i="1"/>
  <c r="N53" i="1"/>
  <c r="P53" i="1"/>
  <c r="M53" i="1"/>
  <c r="K53" i="1"/>
  <c r="O53" i="1"/>
  <c r="L70" i="1"/>
  <c r="N70" i="1"/>
  <c r="P70" i="1"/>
  <c r="M70" i="1"/>
  <c r="K70" i="1"/>
  <c r="O70" i="1"/>
  <c r="L43" i="1"/>
  <c r="N43" i="1"/>
  <c r="P43" i="1"/>
  <c r="M43" i="1"/>
  <c r="K43" i="1"/>
  <c r="O43" i="1"/>
  <c r="L61" i="1"/>
  <c r="N61" i="1"/>
  <c r="P61" i="1"/>
  <c r="M61" i="1"/>
  <c r="K61" i="1"/>
  <c r="O61" i="1"/>
  <c r="L37" i="1"/>
  <c r="N37" i="1"/>
  <c r="P37" i="1"/>
  <c r="M37" i="1"/>
  <c r="K37" i="1"/>
  <c r="O37" i="1"/>
  <c r="L50" i="1"/>
  <c r="N50" i="1"/>
  <c r="P50" i="1"/>
  <c r="M50" i="1"/>
  <c r="K50" i="1"/>
  <c r="O50" i="1"/>
  <c r="L63" i="1"/>
  <c r="N63" i="1"/>
  <c r="P63" i="1"/>
  <c r="M63" i="1"/>
  <c r="O63" i="1"/>
  <c r="K63" i="1"/>
  <c r="L52" i="1"/>
  <c r="N52" i="1"/>
  <c r="P52" i="1"/>
  <c r="M52" i="1"/>
  <c r="O52" i="1"/>
  <c r="K52" i="1"/>
  <c r="L33" i="1"/>
  <c r="N33" i="1"/>
  <c r="P33" i="1"/>
  <c r="M33" i="1"/>
  <c r="O33" i="1"/>
  <c r="K33" i="1"/>
  <c r="N45" i="1"/>
  <c r="M45" i="1"/>
  <c r="K45" i="1"/>
  <c r="N30" i="1"/>
  <c r="M30" i="1"/>
  <c r="K30" i="1"/>
  <c r="P12" i="2" l="1"/>
  <c r="R12" i="2"/>
  <c r="N12" i="2"/>
  <c r="O12" i="2"/>
  <c r="S12" i="2"/>
  <c r="Q12" i="2"/>
  <c r="K11" i="2"/>
  <c r="O36" i="2"/>
  <c r="Q36" i="2"/>
  <c r="S36" i="2"/>
  <c r="P36" i="2"/>
  <c r="N36" i="2"/>
  <c r="R36" i="2"/>
  <c r="K35" i="2"/>
  <c r="O26" i="2"/>
  <c r="Q26" i="2"/>
  <c r="S26" i="2"/>
  <c r="P26" i="2"/>
  <c r="N26" i="2"/>
  <c r="R26" i="2"/>
  <c r="K25" i="2"/>
  <c r="O20" i="2"/>
  <c r="Q20" i="2"/>
  <c r="S20" i="2"/>
  <c r="P20" i="2"/>
  <c r="N20" i="2"/>
  <c r="R20" i="2"/>
  <c r="K19" i="2"/>
  <c r="N15" i="2"/>
  <c r="P15" i="2"/>
  <c r="R15" i="2"/>
  <c r="O15" i="2"/>
  <c r="S15" i="2"/>
  <c r="Q15" i="2"/>
  <c r="K14" i="2"/>
  <c r="O21" i="2"/>
  <c r="Q21" i="2"/>
  <c r="S21" i="2"/>
  <c r="N21" i="2"/>
  <c r="R21" i="2"/>
  <c r="P21" i="2"/>
  <c r="K20" i="2"/>
  <c r="N16" i="2"/>
  <c r="P16" i="2"/>
  <c r="R16" i="2"/>
  <c r="Q16" i="2"/>
  <c r="S16" i="2"/>
  <c r="O16" i="2"/>
  <c r="K15" i="2"/>
  <c r="N13" i="2"/>
  <c r="P13" i="2"/>
  <c r="R13" i="2"/>
  <c r="O13" i="2"/>
  <c r="S13" i="2"/>
  <c r="Q13" i="2"/>
  <c r="K12" i="2"/>
  <c r="N73" i="2"/>
  <c r="P73" i="2"/>
  <c r="R73" i="2"/>
  <c r="O73" i="2"/>
  <c r="S73" i="2"/>
  <c r="Q73" i="2"/>
  <c r="K72" i="2"/>
  <c r="N69" i="2"/>
  <c r="P69" i="2"/>
  <c r="R69" i="2"/>
  <c r="O69" i="2"/>
  <c r="S69" i="2"/>
  <c r="Q69" i="2"/>
  <c r="K68" i="2"/>
  <c r="N63" i="2"/>
  <c r="P63" i="2"/>
  <c r="R63" i="2"/>
  <c r="O63" i="2"/>
  <c r="S63" i="2"/>
  <c r="Q63" i="2"/>
  <c r="K62" i="2"/>
  <c r="N55" i="2"/>
  <c r="P55" i="2"/>
  <c r="R55" i="2"/>
  <c r="O55" i="2"/>
  <c r="S55" i="2"/>
  <c r="Q55" i="2"/>
  <c r="K54" i="2"/>
  <c r="N65" i="2"/>
  <c r="P65" i="2"/>
  <c r="R65" i="2"/>
  <c r="O65" i="2"/>
  <c r="S65" i="2"/>
  <c r="Q65" i="2"/>
  <c r="K64" i="2"/>
  <c r="N56" i="2"/>
  <c r="P56" i="2"/>
  <c r="R56" i="2"/>
  <c r="Q56" i="2"/>
  <c r="O56" i="2"/>
  <c r="S56" i="2"/>
  <c r="K55" i="2"/>
  <c r="O48" i="2"/>
  <c r="Q48" i="2"/>
  <c r="S48" i="2"/>
  <c r="P48" i="2"/>
  <c r="N48" i="2"/>
  <c r="R48" i="2"/>
  <c r="K47" i="2"/>
  <c r="O37" i="2"/>
  <c r="Q37" i="2"/>
  <c r="S37" i="2"/>
  <c r="N37" i="2"/>
  <c r="R37" i="2"/>
  <c r="P37" i="2"/>
  <c r="K36" i="2"/>
  <c r="N70" i="2"/>
  <c r="P70" i="2"/>
  <c r="R70" i="2"/>
  <c r="Q70" i="2"/>
  <c r="S70" i="2"/>
  <c r="O70" i="2"/>
  <c r="K69" i="2"/>
  <c r="N64" i="2"/>
  <c r="P64" i="2"/>
  <c r="R64" i="2"/>
  <c r="Q64" i="2"/>
  <c r="O64" i="2"/>
  <c r="S64" i="2"/>
  <c r="K63" i="2"/>
  <c r="L64" i="2" s="1"/>
  <c r="N58" i="2"/>
  <c r="P58" i="2"/>
  <c r="R58" i="2"/>
  <c r="Q58" i="2"/>
  <c r="O58" i="2"/>
  <c r="S58" i="2"/>
  <c r="K57" i="2"/>
  <c r="O47" i="2"/>
  <c r="Q47" i="2"/>
  <c r="S47" i="2"/>
  <c r="N47" i="2"/>
  <c r="R47" i="2"/>
  <c r="P47" i="2"/>
  <c r="K46" i="2"/>
  <c r="L47" i="2" s="1"/>
  <c r="N60" i="2"/>
  <c r="P60" i="2"/>
  <c r="R60" i="2"/>
  <c r="Q60" i="2"/>
  <c r="O60" i="2"/>
  <c r="S60" i="2"/>
  <c r="K59" i="2"/>
  <c r="O49" i="2"/>
  <c r="Q49" i="2"/>
  <c r="S49" i="2"/>
  <c r="N49" i="2"/>
  <c r="R49" i="2"/>
  <c r="P49" i="2"/>
  <c r="K48" i="2"/>
  <c r="O42" i="2"/>
  <c r="Q42" i="2"/>
  <c r="S42" i="2"/>
  <c r="P42" i="2"/>
  <c r="N42" i="2"/>
  <c r="R42" i="2"/>
  <c r="K41" i="2"/>
  <c r="O30" i="2"/>
  <c r="Q30" i="2"/>
  <c r="S30" i="2"/>
  <c r="P30" i="2"/>
  <c r="N30" i="2"/>
  <c r="R30" i="2"/>
  <c r="K29" i="2"/>
  <c r="N68" i="2"/>
  <c r="P68" i="2"/>
  <c r="R68" i="2"/>
  <c r="Q68" i="2"/>
  <c r="O68" i="2"/>
  <c r="S68" i="2"/>
  <c r="K67" i="2"/>
  <c r="N59" i="2"/>
  <c r="P59" i="2"/>
  <c r="R59" i="2"/>
  <c r="O59" i="2"/>
  <c r="S59" i="2"/>
  <c r="Q59" i="2"/>
  <c r="K58" i="2"/>
  <c r="L59" i="2" s="1"/>
  <c r="N52" i="2"/>
  <c r="P52" i="2"/>
  <c r="R52" i="2"/>
  <c r="Q52" i="2"/>
  <c r="O52" i="2"/>
  <c r="S52" i="2"/>
  <c r="K51" i="2"/>
  <c r="O41" i="2"/>
  <c r="Q41" i="2"/>
  <c r="S41" i="2"/>
  <c r="N41" i="2"/>
  <c r="R41" i="2"/>
  <c r="P41" i="2"/>
  <c r="K40" i="2"/>
  <c r="L41" i="2" s="1"/>
  <c r="N54" i="2"/>
  <c r="P54" i="2"/>
  <c r="R54" i="2"/>
  <c r="Q54" i="2"/>
  <c r="O54" i="2"/>
  <c r="S54" i="2"/>
  <c r="K53" i="2"/>
  <c r="O43" i="2"/>
  <c r="Q43" i="2"/>
  <c r="S43" i="2"/>
  <c r="N43" i="2"/>
  <c r="R43" i="2"/>
  <c r="P43" i="2"/>
  <c r="K42" i="2"/>
  <c r="O34" i="2"/>
  <c r="Q34" i="2"/>
  <c r="S34" i="2"/>
  <c r="P34" i="2"/>
  <c r="N34" i="2"/>
  <c r="R34" i="2"/>
  <c r="K33" i="2"/>
  <c r="O25" i="2"/>
  <c r="Q25" i="2"/>
  <c r="S25" i="2"/>
  <c r="N25" i="2"/>
  <c r="R25" i="2"/>
  <c r="P25" i="2"/>
  <c r="K24" i="2"/>
  <c r="L25" i="2" s="1"/>
  <c r="N62" i="2"/>
  <c r="P62" i="2"/>
  <c r="R62" i="2"/>
  <c r="Q62" i="2"/>
  <c r="O62" i="2"/>
  <c r="S62" i="2"/>
  <c r="K61" i="2"/>
  <c r="L62" i="2" s="1"/>
  <c r="N53" i="2"/>
  <c r="P53" i="2"/>
  <c r="R53" i="2"/>
  <c r="O53" i="2"/>
  <c r="S53" i="2"/>
  <c r="Q53" i="2"/>
  <c r="K52" i="2"/>
  <c r="L53" i="2" s="1"/>
  <c r="O44" i="2"/>
  <c r="Q44" i="2"/>
  <c r="S44" i="2"/>
  <c r="P44" i="2"/>
  <c r="N44" i="2"/>
  <c r="R44" i="2"/>
  <c r="K43" i="2"/>
  <c r="O33" i="2"/>
  <c r="Q33" i="2"/>
  <c r="S33" i="2"/>
  <c r="N33" i="2"/>
  <c r="R33" i="2"/>
  <c r="P33" i="2"/>
  <c r="K32" i="2"/>
  <c r="L33" i="2" s="1"/>
  <c r="O46" i="2"/>
  <c r="Q46" i="2"/>
  <c r="S46" i="2"/>
  <c r="P46" i="2"/>
  <c r="N46" i="2"/>
  <c r="R46" i="2"/>
  <c r="K45" i="2"/>
  <c r="O35" i="2"/>
  <c r="Q35" i="2"/>
  <c r="S35" i="2"/>
  <c r="N35" i="2"/>
  <c r="R35" i="2"/>
  <c r="P35" i="2"/>
  <c r="K34" i="2"/>
  <c r="L35" i="2" s="1"/>
  <c r="O28" i="2"/>
  <c r="Q28" i="2"/>
  <c r="S28" i="2"/>
  <c r="P28" i="2"/>
  <c r="N28" i="2"/>
  <c r="R28" i="2"/>
  <c r="K27" i="2"/>
  <c r="O19" i="2"/>
  <c r="Q19" i="2"/>
  <c r="S19" i="2"/>
  <c r="N19" i="2"/>
  <c r="R19" i="2"/>
  <c r="P19" i="2"/>
  <c r="K18" i="2"/>
  <c r="L19" i="2" s="1"/>
  <c r="N57" i="2"/>
  <c r="P57" i="2"/>
  <c r="R57" i="2"/>
  <c r="O57" i="2"/>
  <c r="S57" i="2"/>
  <c r="Q57" i="2"/>
  <c r="K56" i="2"/>
  <c r="L57" i="2" s="1"/>
  <c r="O45" i="2"/>
  <c r="Q45" i="2"/>
  <c r="S45" i="2"/>
  <c r="N45" i="2"/>
  <c r="R45" i="2"/>
  <c r="P45" i="2"/>
  <c r="K44" i="2"/>
  <c r="L45" i="2" s="1"/>
  <c r="O38" i="2"/>
  <c r="Q38" i="2"/>
  <c r="S38" i="2"/>
  <c r="P38" i="2"/>
  <c r="N38" i="2"/>
  <c r="R38" i="2"/>
  <c r="K37" i="2"/>
  <c r="O27" i="2"/>
  <c r="Q27" i="2"/>
  <c r="S27" i="2"/>
  <c r="N27" i="2"/>
  <c r="R27" i="2"/>
  <c r="P27" i="2"/>
  <c r="K26" i="2"/>
  <c r="L27" i="2" s="1"/>
  <c r="O40" i="2"/>
  <c r="Q40" i="2"/>
  <c r="S40" i="2"/>
  <c r="P40" i="2"/>
  <c r="N40" i="2"/>
  <c r="R40" i="2"/>
  <c r="K39" i="2"/>
  <c r="O29" i="2"/>
  <c r="Q29" i="2"/>
  <c r="S29" i="2"/>
  <c r="N29" i="2"/>
  <c r="R29" i="2"/>
  <c r="P29" i="2"/>
  <c r="K28" i="2"/>
  <c r="L29" i="2" s="1"/>
  <c r="O23" i="2"/>
  <c r="Q23" i="2"/>
  <c r="S23" i="2"/>
  <c r="N23" i="2"/>
  <c r="R23" i="2"/>
  <c r="P23" i="2"/>
  <c r="K22" i="2"/>
  <c r="N14" i="2"/>
  <c r="P14" i="2"/>
  <c r="R14" i="2"/>
  <c r="Q14" i="2"/>
  <c r="O14" i="2"/>
  <c r="S14" i="2"/>
  <c r="K13" i="2"/>
  <c r="L14" i="2" s="1"/>
  <c r="O50" i="2"/>
  <c r="Q50" i="2"/>
  <c r="S50" i="2"/>
  <c r="P50" i="2"/>
  <c r="N50" i="2"/>
  <c r="R50" i="2"/>
  <c r="K49" i="2"/>
  <c r="O39" i="2"/>
  <c r="Q39" i="2"/>
  <c r="S39" i="2"/>
  <c r="N39" i="2"/>
  <c r="R39" i="2"/>
  <c r="P39" i="2"/>
  <c r="K38" i="2"/>
  <c r="L39" i="2" s="1"/>
  <c r="O31" i="2"/>
  <c r="Q31" i="2"/>
  <c r="S31" i="2"/>
  <c r="N31" i="2"/>
  <c r="R31" i="2"/>
  <c r="P31" i="2"/>
  <c r="K30" i="2"/>
  <c r="O22" i="2"/>
  <c r="Q22" i="2"/>
  <c r="S22" i="2"/>
  <c r="P22" i="2"/>
  <c r="N22" i="2"/>
  <c r="R22" i="2"/>
  <c r="K21" i="2"/>
  <c r="L22" i="2" s="1"/>
  <c r="O32" i="2"/>
  <c r="Q32" i="2"/>
  <c r="S32" i="2"/>
  <c r="P32" i="2"/>
  <c r="N32" i="2"/>
  <c r="R32" i="2"/>
  <c r="K31" i="2"/>
  <c r="O24" i="2"/>
  <c r="Q24" i="2"/>
  <c r="S24" i="2"/>
  <c r="P24" i="2"/>
  <c r="N24" i="2"/>
  <c r="R24" i="2"/>
  <c r="K23" i="2"/>
  <c r="L24" i="2" s="1"/>
  <c r="O18" i="2"/>
  <c r="Q18" i="2"/>
  <c r="S18" i="2"/>
  <c r="P18" i="2"/>
  <c r="N18" i="2"/>
  <c r="R18" i="2"/>
  <c r="K17" i="2"/>
  <c r="N74" i="2"/>
  <c r="P74" i="2"/>
  <c r="R74" i="2"/>
  <c r="Q74" i="2"/>
  <c r="S74" i="2"/>
  <c r="O74" i="2"/>
  <c r="K73" i="2"/>
  <c r="L74" i="2" s="1"/>
  <c r="N71" i="2"/>
  <c r="P71" i="2"/>
  <c r="R71" i="2"/>
  <c r="O71" i="2"/>
  <c r="S71" i="2"/>
  <c r="Q71" i="2"/>
  <c r="K70" i="2"/>
  <c r="N66" i="2"/>
  <c r="P66" i="2"/>
  <c r="R66" i="2"/>
  <c r="Q66" i="2"/>
  <c r="O66" i="2"/>
  <c r="S66" i="2"/>
  <c r="K65" i="2"/>
  <c r="N72" i="2"/>
  <c r="P72" i="2"/>
  <c r="R72" i="2"/>
  <c r="Q72" i="2"/>
  <c r="O72" i="2"/>
  <c r="S72" i="2"/>
  <c r="K71" i="2"/>
  <c r="L72" i="2" s="1"/>
  <c r="N67" i="2"/>
  <c r="P67" i="2"/>
  <c r="R67" i="2"/>
  <c r="O67" i="2"/>
  <c r="S67" i="2"/>
  <c r="Q67" i="2"/>
  <c r="K66" i="2"/>
  <c r="L67" i="2" s="1"/>
  <c r="N61" i="2"/>
  <c r="P61" i="2"/>
  <c r="R61" i="2"/>
  <c r="O61" i="2"/>
  <c r="S61" i="2"/>
  <c r="Q61" i="2"/>
  <c r="K60" i="2"/>
  <c r="L61" i="2" s="1"/>
  <c r="N51" i="2"/>
  <c r="P51" i="2"/>
  <c r="R51" i="2"/>
  <c r="O51" i="2"/>
  <c r="S51" i="2"/>
  <c r="Q51" i="2"/>
  <c r="K50" i="2"/>
  <c r="L51" i="2" s="1"/>
  <c r="N17" i="2"/>
  <c r="O17" i="2"/>
  <c r="Q17" i="2"/>
  <c r="S17" i="2"/>
  <c r="R17" i="2"/>
  <c r="P17" i="2"/>
  <c r="K16" i="2"/>
  <c r="L17" i="2" s="1"/>
  <c r="M36" i="1"/>
  <c r="N55" i="1"/>
  <c r="K42" i="1"/>
  <c r="N38" i="1"/>
  <c r="K55" i="1"/>
  <c r="O42" i="1"/>
  <c r="K38" i="1"/>
  <c r="M32" i="1"/>
  <c r="O55" i="1"/>
  <c r="O96" i="1" s="1"/>
  <c r="P55" i="1"/>
  <c r="M42" i="1"/>
  <c r="N42" i="1"/>
  <c r="K36" i="1"/>
  <c r="N36" i="1"/>
  <c r="M38" i="1"/>
  <c r="O32" i="1"/>
  <c r="N32" i="1"/>
  <c r="O36" i="1"/>
  <c r="P36" i="1"/>
  <c r="O38" i="1"/>
  <c r="P38" i="1"/>
  <c r="K32" i="1"/>
  <c r="P32" i="1"/>
  <c r="O30" i="1"/>
  <c r="P30" i="1"/>
  <c r="O45" i="1"/>
  <c r="P45" i="1"/>
  <c r="K41" i="1"/>
  <c r="P41" i="1"/>
  <c r="L96" i="1"/>
  <c r="L99" i="1"/>
  <c r="W12" i="2"/>
  <c r="U12" i="2"/>
  <c r="Z12" i="2"/>
  <c r="X36" i="2"/>
  <c r="W36" i="2"/>
  <c r="Y36" i="2"/>
  <c r="V26" i="2"/>
  <c r="Z26" i="2"/>
  <c r="U26" i="2"/>
  <c r="X20" i="2"/>
  <c r="W20" i="2"/>
  <c r="Y20" i="2"/>
  <c r="U15" i="2"/>
  <c r="Y15" i="2"/>
  <c r="Z15" i="2"/>
  <c r="X21" i="2"/>
  <c r="U21" i="2"/>
  <c r="W21" i="2"/>
  <c r="U16" i="2"/>
  <c r="Y16" i="2"/>
  <c r="Z16" i="2"/>
  <c r="W13" i="2"/>
  <c r="V13" i="2"/>
  <c r="X13" i="2"/>
  <c r="U73" i="2"/>
  <c r="Y73" i="2"/>
  <c r="Z73" i="2"/>
  <c r="W69" i="2"/>
  <c r="V69" i="2"/>
  <c r="X69" i="2"/>
  <c r="U63" i="2"/>
  <c r="Y63" i="2"/>
  <c r="Z63" i="2"/>
  <c r="W55" i="2"/>
  <c r="V55" i="2"/>
  <c r="X55" i="2"/>
  <c r="U65" i="2"/>
  <c r="Y65" i="2"/>
  <c r="Z65" i="2"/>
  <c r="W56" i="2"/>
  <c r="X56" i="2"/>
  <c r="Z56" i="2"/>
  <c r="V48" i="2"/>
  <c r="Z48" i="2"/>
  <c r="U48" i="2"/>
  <c r="X37" i="2"/>
  <c r="U37" i="2"/>
  <c r="W37" i="2"/>
  <c r="U70" i="2"/>
  <c r="Y70" i="2"/>
  <c r="Z70" i="2"/>
  <c r="W64" i="2"/>
  <c r="X64" i="2"/>
  <c r="Z64" i="2"/>
  <c r="U58" i="2"/>
  <c r="Y58" i="2"/>
  <c r="V58" i="2"/>
  <c r="X47" i="2"/>
  <c r="U47" i="2"/>
  <c r="W47" i="2"/>
  <c r="U60" i="2"/>
  <c r="Y60" i="2"/>
  <c r="V60" i="2"/>
  <c r="X49" i="2"/>
  <c r="U49" i="2"/>
  <c r="W49" i="2"/>
  <c r="V42" i="2"/>
  <c r="Z42" i="2"/>
  <c r="U42" i="2"/>
  <c r="X30" i="2"/>
  <c r="W30" i="2"/>
  <c r="Y30" i="2"/>
  <c r="U68" i="2"/>
  <c r="Y68" i="2"/>
  <c r="V68" i="2"/>
  <c r="W59" i="2"/>
  <c r="V59" i="2"/>
  <c r="X59" i="2"/>
  <c r="U52" i="2"/>
  <c r="Y52" i="2"/>
  <c r="V52" i="2"/>
  <c r="X41" i="2"/>
  <c r="U41" i="2"/>
  <c r="W41" i="2"/>
  <c r="U54" i="2"/>
  <c r="Y54" i="2"/>
  <c r="V54" i="2"/>
  <c r="X43" i="2"/>
  <c r="U43" i="2"/>
  <c r="W43" i="2"/>
  <c r="V34" i="2"/>
  <c r="Z34" i="2"/>
  <c r="U34" i="2"/>
  <c r="X25" i="2"/>
  <c r="U25" i="2"/>
  <c r="W25" i="2"/>
  <c r="U62" i="2"/>
  <c r="Y62" i="2"/>
  <c r="V62" i="2"/>
  <c r="W53" i="2"/>
  <c r="V53" i="2"/>
  <c r="X53" i="2"/>
  <c r="V44" i="2"/>
  <c r="Z44" i="2"/>
  <c r="U44" i="2"/>
  <c r="X33" i="2"/>
  <c r="U33" i="2"/>
  <c r="W33" i="2"/>
  <c r="V46" i="2"/>
  <c r="Z46" i="2"/>
  <c r="U46" i="2"/>
  <c r="X35" i="2"/>
  <c r="U35" i="2"/>
  <c r="W35" i="2"/>
  <c r="V28" i="2"/>
  <c r="Z28" i="2"/>
  <c r="U28" i="2"/>
  <c r="X19" i="2"/>
  <c r="U19" i="2"/>
  <c r="W19" i="2"/>
  <c r="U57" i="2"/>
  <c r="Y57" i="2"/>
  <c r="Z57" i="2"/>
  <c r="X45" i="2"/>
  <c r="U45" i="2"/>
  <c r="W45" i="2"/>
  <c r="V38" i="2"/>
  <c r="Z38" i="2"/>
  <c r="U38" i="2"/>
  <c r="X27" i="2"/>
  <c r="U27" i="2"/>
  <c r="W27" i="2"/>
  <c r="V40" i="2"/>
  <c r="Z40" i="2"/>
  <c r="U40" i="2"/>
  <c r="X29" i="2"/>
  <c r="U29" i="2"/>
  <c r="W29" i="2"/>
  <c r="V23" i="2"/>
  <c r="Z23" i="2"/>
  <c r="Y23" i="2"/>
  <c r="W14" i="2"/>
  <c r="X14" i="2"/>
  <c r="Z14" i="2"/>
  <c r="V50" i="2"/>
  <c r="Z50" i="2"/>
  <c r="U50" i="2"/>
  <c r="X39" i="2"/>
  <c r="U39" i="2"/>
  <c r="W39" i="2"/>
  <c r="V31" i="2"/>
  <c r="Z31" i="2"/>
  <c r="Y31" i="2"/>
  <c r="X22" i="2"/>
  <c r="W22" i="2"/>
  <c r="Y22" i="2"/>
  <c r="V32" i="2"/>
  <c r="Z32" i="2"/>
  <c r="U32" i="2"/>
  <c r="X24" i="2"/>
  <c r="W24" i="2"/>
  <c r="Y24" i="2"/>
  <c r="V18" i="2"/>
  <c r="Z18" i="2"/>
  <c r="U18" i="2"/>
  <c r="W74" i="2"/>
  <c r="X74" i="2"/>
  <c r="V74" i="2"/>
  <c r="U71" i="2"/>
  <c r="Y71" i="2"/>
  <c r="Z71" i="2"/>
  <c r="W66" i="2"/>
  <c r="X66" i="2"/>
  <c r="Z66" i="2"/>
  <c r="U72" i="2"/>
  <c r="Y72" i="2"/>
  <c r="V72" i="2"/>
  <c r="W67" i="2"/>
  <c r="V67" i="2"/>
  <c r="X67" i="2"/>
  <c r="U61" i="2"/>
  <c r="Y61" i="2"/>
  <c r="Z61" i="2"/>
  <c r="W51" i="2"/>
  <c r="V51" i="2"/>
  <c r="X51" i="2"/>
  <c r="U17" i="2"/>
  <c r="X17" i="2"/>
  <c r="Y17" i="2"/>
  <c r="X72" i="2"/>
  <c r="Y67" i="2"/>
  <c r="Y51" i="2"/>
  <c r="V17" i="2"/>
  <c r="Z17" i="2"/>
  <c r="W17" i="2"/>
  <c r="Y12" i="2"/>
  <c r="V12" i="2"/>
  <c r="X12" i="2"/>
  <c r="V36" i="2"/>
  <c r="Z36" i="2"/>
  <c r="U36" i="2"/>
  <c r="X26" i="2"/>
  <c r="W26" i="2"/>
  <c r="Y26" i="2"/>
  <c r="V20" i="2"/>
  <c r="Z20" i="2"/>
  <c r="U20" i="2"/>
  <c r="W15" i="2"/>
  <c r="V15" i="2"/>
  <c r="X15" i="2"/>
  <c r="V21" i="2"/>
  <c r="Z21" i="2"/>
  <c r="Y21" i="2"/>
  <c r="W16" i="2"/>
  <c r="X16" i="2"/>
  <c r="V16" i="2"/>
  <c r="U13" i="2"/>
  <c r="Y13" i="2"/>
  <c r="Z13" i="2"/>
  <c r="W73" i="2"/>
  <c r="V73" i="2"/>
  <c r="X73" i="2"/>
  <c r="U69" i="2"/>
  <c r="Y69" i="2"/>
  <c r="Z69" i="2"/>
  <c r="W63" i="2"/>
  <c r="V63" i="2"/>
  <c r="X63" i="2"/>
  <c r="U55" i="2"/>
  <c r="Y55" i="2"/>
  <c r="Z55" i="2"/>
  <c r="W65" i="2"/>
  <c r="V65" i="2"/>
  <c r="X65" i="2"/>
  <c r="U56" i="2"/>
  <c r="Y56" i="2"/>
  <c r="V56" i="2"/>
  <c r="X48" i="2"/>
  <c r="W48" i="2"/>
  <c r="Y48" i="2"/>
  <c r="V37" i="2"/>
  <c r="Z37" i="2"/>
  <c r="Y37" i="2"/>
  <c r="W70" i="2"/>
  <c r="X70" i="2"/>
  <c r="V70" i="2"/>
  <c r="U64" i="2"/>
  <c r="Y64" i="2"/>
  <c r="V64" i="2"/>
  <c r="W58" i="2"/>
  <c r="X58" i="2"/>
  <c r="Z58" i="2"/>
  <c r="V47" i="2"/>
  <c r="Z47" i="2"/>
  <c r="Y47" i="2"/>
  <c r="W60" i="2"/>
  <c r="X60" i="2"/>
  <c r="Z60" i="2"/>
  <c r="V49" i="2"/>
  <c r="Z49" i="2"/>
  <c r="Y49" i="2"/>
  <c r="X42" i="2"/>
  <c r="W42" i="2"/>
  <c r="Y42" i="2"/>
  <c r="V30" i="2"/>
  <c r="Z30" i="2"/>
  <c r="U30" i="2"/>
  <c r="W68" i="2"/>
  <c r="X68" i="2"/>
  <c r="Z68" i="2"/>
  <c r="U59" i="2"/>
  <c r="Y59" i="2"/>
  <c r="Z59" i="2"/>
  <c r="W52" i="2"/>
  <c r="X52" i="2"/>
  <c r="Z52" i="2"/>
  <c r="V41" i="2"/>
  <c r="Z41" i="2"/>
  <c r="Y41" i="2"/>
  <c r="W54" i="2"/>
  <c r="X54" i="2"/>
  <c r="Z54" i="2"/>
  <c r="V43" i="2"/>
  <c r="Z43" i="2"/>
  <c r="Y43" i="2"/>
  <c r="X34" i="2"/>
  <c r="W34" i="2"/>
  <c r="Y34" i="2"/>
  <c r="V25" i="2"/>
  <c r="Z25" i="2"/>
  <c r="Y25" i="2"/>
  <c r="W62" i="2"/>
  <c r="X62" i="2"/>
  <c r="Z62" i="2"/>
  <c r="U53" i="2"/>
  <c r="Y53" i="2"/>
  <c r="Z53" i="2"/>
  <c r="X44" i="2"/>
  <c r="W44" i="2"/>
  <c r="Y44" i="2"/>
  <c r="V33" i="2"/>
  <c r="Z33" i="2"/>
  <c r="Y33" i="2"/>
  <c r="X46" i="2"/>
  <c r="W46" i="2"/>
  <c r="Y46" i="2"/>
  <c r="V35" i="2"/>
  <c r="Z35" i="2"/>
  <c r="Y35" i="2"/>
  <c r="X28" i="2"/>
  <c r="W28" i="2"/>
  <c r="Y28" i="2"/>
  <c r="V19" i="2"/>
  <c r="Z19" i="2"/>
  <c r="Y19" i="2"/>
  <c r="W57" i="2"/>
  <c r="V57" i="2"/>
  <c r="X57" i="2"/>
  <c r="V45" i="2"/>
  <c r="Z45" i="2"/>
  <c r="Y45" i="2"/>
  <c r="X38" i="2"/>
  <c r="W38" i="2"/>
  <c r="Y38" i="2"/>
  <c r="V27" i="2"/>
  <c r="Z27" i="2"/>
  <c r="Y27" i="2"/>
  <c r="X40" i="2"/>
  <c r="W40" i="2"/>
  <c r="Y40" i="2"/>
  <c r="V29" i="2"/>
  <c r="Z29" i="2"/>
  <c r="Y29" i="2"/>
  <c r="X23" i="2"/>
  <c r="U23" i="2"/>
  <c r="W23" i="2"/>
  <c r="U14" i="2"/>
  <c r="Y14" i="2"/>
  <c r="V14" i="2"/>
  <c r="X50" i="2"/>
  <c r="W50" i="2"/>
  <c r="Y50" i="2"/>
  <c r="V39" i="2"/>
  <c r="Z39" i="2"/>
  <c r="Y39" i="2"/>
  <c r="X31" i="2"/>
  <c r="U31" i="2"/>
  <c r="W31" i="2"/>
  <c r="V22" i="2"/>
  <c r="Z22" i="2"/>
  <c r="U22" i="2"/>
  <c r="X32" i="2"/>
  <c r="W32" i="2"/>
  <c r="Y32" i="2"/>
  <c r="V24" i="2"/>
  <c r="Z24" i="2"/>
  <c r="U24" i="2"/>
  <c r="X18" i="2"/>
  <c r="W18" i="2"/>
  <c r="Y18" i="2"/>
  <c r="U74" i="2"/>
  <c r="Y74" i="2"/>
  <c r="Z74" i="2"/>
  <c r="W71" i="2"/>
  <c r="V71" i="2"/>
  <c r="X71" i="2"/>
  <c r="U66" i="2"/>
  <c r="Y66" i="2"/>
  <c r="V66" i="2"/>
  <c r="W72" i="2"/>
  <c r="Z72" i="2"/>
  <c r="U67" i="2"/>
  <c r="Z67" i="2"/>
  <c r="W61" i="2"/>
  <c r="V61" i="2"/>
  <c r="X61" i="2"/>
  <c r="U51" i="2"/>
  <c r="Z51" i="2"/>
  <c r="L18" i="2" l="1"/>
  <c r="L32" i="2"/>
  <c r="L40" i="2"/>
  <c r="L46" i="2"/>
  <c r="L54" i="2"/>
  <c r="L68" i="2"/>
  <c r="AA51" i="2"/>
  <c r="AG51" i="2" s="1"/>
  <c r="AA67" i="2"/>
  <c r="AG67" i="2" s="1"/>
  <c r="AA66" i="2"/>
  <c r="AE66" i="2" s="1"/>
  <c r="AA74" i="2"/>
  <c r="AE74" i="2" s="1"/>
  <c r="AA24" i="2"/>
  <c r="AB24" i="2" s="1"/>
  <c r="AA22" i="2"/>
  <c r="AF22" i="2" s="1"/>
  <c r="AA31" i="2"/>
  <c r="AD31" i="2" s="1"/>
  <c r="AA14" i="2"/>
  <c r="AC14" i="2" s="1"/>
  <c r="AA23" i="2"/>
  <c r="AD23" i="2" s="1"/>
  <c r="AA53" i="2"/>
  <c r="AF53" i="2" s="1"/>
  <c r="AA59" i="2"/>
  <c r="AE59" i="2" s="1"/>
  <c r="AA30" i="2"/>
  <c r="AB30" i="2" s="1"/>
  <c r="AA64" i="2"/>
  <c r="AE64" i="2" s="1"/>
  <c r="AA56" i="2"/>
  <c r="AD56" i="2" s="1"/>
  <c r="AA55" i="2"/>
  <c r="AG55" i="2" s="1"/>
  <c r="AA69" i="2"/>
  <c r="AD69" i="2" s="1"/>
  <c r="AA13" i="2"/>
  <c r="AF13" i="2" s="1"/>
  <c r="AA20" i="2"/>
  <c r="AG20" i="2" s="1"/>
  <c r="AA36" i="2"/>
  <c r="AG36" i="2" s="1"/>
  <c r="AA17" i="2"/>
  <c r="AG17" i="2" s="1"/>
  <c r="AA61" i="2"/>
  <c r="AC61" i="2" s="1"/>
  <c r="AD67" i="2"/>
  <c r="AA72" i="2"/>
  <c r="AE72" i="2" s="1"/>
  <c r="AA71" i="2"/>
  <c r="AE71" i="2" s="1"/>
  <c r="AA18" i="2"/>
  <c r="AC18" i="2" s="1"/>
  <c r="AA32" i="2"/>
  <c r="AF32" i="2" s="1"/>
  <c r="AA39" i="2"/>
  <c r="AF39" i="2" s="1"/>
  <c r="AA50" i="2"/>
  <c r="AC50" i="2" s="1"/>
  <c r="AA29" i="2"/>
  <c r="AF29" i="2" s="1"/>
  <c r="AA40" i="2"/>
  <c r="AF40" i="2" s="1"/>
  <c r="AA27" i="2"/>
  <c r="AG27" i="2" s="1"/>
  <c r="AA38" i="2"/>
  <c r="AF38" i="2" s="1"/>
  <c r="AA45" i="2"/>
  <c r="AF45" i="2" s="1"/>
  <c r="AA57" i="2"/>
  <c r="AE57" i="2" s="1"/>
  <c r="AA19" i="2"/>
  <c r="AG19" i="2" s="1"/>
  <c r="AA28" i="2"/>
  <c r="AG28" i="2" s="1"/>
  <c r="AA35" i="2"/>
  <c r="AG35" i="2" s="1"/>
  <c r="AA46" i="2"/>
  <c r="AF46" i="2" s="1"/>
  <c r="AA33" i="2"/>
  <c r="AF33" i="2" s="1"/>
  <c r="AA44" i="2"/>
  <c r="AG44" i="2" s="1"/>
  <c r="AA62" i="2"/>
  <c r="AE62" i="2" s="1"/>
  <c r="AA25" i="2"/>
  <c r="AF25" i="2" s="1"/>
  <c r="AA34" i="2"/>
  <c r="AC34" i="2" s="1"/>
  <c r="AA43" i="2"/>
  <c r="AF43" i="2" s="1"/>
  <c r="AA54" i="2"/>
  <c r="AF54" i="2" s="1"/>
  <c r="AA41" i="2"/>
  <c r="AF41" i="2" s="1"/>
  <c r="AA52" i="2"/>
  <c r="AG52" i="2" s="1"/>
  <c r="AA68" i="2"/>
  <c r="AE68" i="2" s="1"/>
  <c r="AA42" i="2"/>
  <c r="AC42" i="2" s="1"/>
  <c r="AA49" i="2"/>
  <c r="AF49" i="2" s="1"/>
  <c r="AA60" i="2"/>
  <c r="AE60" i="2" s="1"/>
  <c r="AA47" i="2"/>
  <c r="AG47" i="2" s="1"/>
  <c r="AA58" i="2"/>
  <c r="AD58" i="2" s="1"/>
  <c r="AA70" i="2"/>
  <c r="AE70" i="2" s="1"/>
  <c r="AA37" i="2"/>
  <c r="AF37" i="2" s="1"/>
  <c r="AA48" i="2"/>
  <c r="AF48" i="2" s="1"/>
  <c r="AA65" i="2"/>
  <c r="AD65" i="2" s="1"/>
  <c r="AA63" i="2"/>
  <c r="AE63" i="2" s="1"/>
  <c r="AA73" i="2"/>
  <c r="AD73" i="2" s="1"/>
  <c r="AA16" i="2"/>
  <c r="AE16" i="2" s="1"/>
  <c r="AA21" i="2"/>
  <c r="AF21" i="2" s="1"/>
  <c r="AA15" i="2"/>
  <c r="AC15" i="2" s="1"/>
  <c r="AA26" i="2"/>
  <c r="AC26" i="2" s="1"/>
  <c r="AA12" i="2"/>
  <c r="AF12" i="2" s="1"/>
  <c r="L66" i="2"/>
  <c r="L43" i="2"/>
  <c r="L30" i="2"/>
  <c r="L49" i="2"/>
  <c r="L37" i="2"/>
  <c r="L56" i="2"/>
  <c r="L55" i="2"/>
  <c r="L69" i="2"/>
  <c r="L13" i="2"/>
  <c r="L21" i="2"/>
  <c r="L20" i="2"/>
  <c r="L36" i="2"/>
  <c r="L71" i="2"/>
  <c r="L31" i="2"/>
  <c r="L50" i="2"/>
  <c r="L23" i="2"/>
  <c r="L38" i="2"/>
  <c r="L28" i="2"/>
  <c r="L44" i="2"/>
  <c r="L34" i="2"/>
  <c r="L52" i="2"/>
  <c r="L42" i="2"/>
  <c r="L60" i="2"/>
  <c r="L58" i="2"/>
  <c r="L70" i="2"/>
  <c r="L48" i="2"/>
  <c r="L65" i="2"/>
  <c r="L63" i="2"/>
  <c r="L73" i="2"/>
  <c r="L16" i="2"/>
  <c r="L15" i="2"/>
  <c r="L26" i="2"/>
  <c r="L12" i="2"/>
  <c r="O99" i="1"/>
  <c r="M96" i="1"/>
  <c r="K99" i="1"/>
  <c r="N96" i="1"/>
  <c r="M99" i="1"/>
  <c r="K96" i="1"/>
  <c r="N99" i="1"/>
  <c r="P96" i="1"/>
  <c r="R96" i="1" s="1"/>
  <c r="P99" i="1"/>
  <c r="AD30" i="2" l="1"/>
  <c r="AE14" i="2"/>
  <c r="AD55" i="2"/>
  <c r="AD13" i="2"/>
  <c r="AG64" i="2"/>
  <c r="AD59" i="2"/>
  <c r="AG66" i="2"/>
  <c r="AE13" i="2"/>
  <c r="AE55" i="2"/>
  <c r="AC59" i="2"/>
  <c r="AE53" i="2"/>
  <c r="AC74" i="2"/>
  <c r="AD66" i="2"/>
  <c r="AE67" i="2"/>
  <c r="AG30" i="2"/>
  <c r="AB59" i="2"/>
  <c r="AF59" i="2"/>
  <c r="AB66" i="2"/>
  <c r="AF66" i="2"/>
  <c r="AE56" i="2"/>
  <c r="AC44" i="2"/>
  <c r="AE29" i="2"/>
  <c r="AG23" i="2"/>
  <c r="AG50" i="2"/>
  <c r="AD36" i="2"/>
  <c r="AD20" i="2"/>
  <c r="AG46" i="2"/>
  <c r="AE45" i="2"/>
  <c r="AG32" i="2"/>
  <c r="AE24" i="2"/>
  <c r="AE51" i="2"/>
  <c r="AF51" i="2"/>
  <c r="AC20" i="2"/>
  <c r="AC45" i="2"/>
  <c r="AD12" i="2"/>
  <c r="AE20" i="2"/>
  <c r="AF20" i="2"/>
  <c r="AG48" i="2"/>
  <c r="AD64" i="2"/>
  <c r="AE43" i="2"/>
  <c r="AG34" i="2"/>
  <c r="AB44" i="2"/>
  <c r="AE33" i="2"/>
  <c r="AC46" i="2"/>
  <c r="AB46" i="2"/>
  <c r="AE35" i="2"/>
  <c r="AC28" i="2"/>
  <c r="AE19" i="2"/>
  <c r="AB45" i="2"/>
  <c r="AD45" i="2"/>
  <c r="AE27" i="2"/>
  <c r="AB29" i="2"/>
  <c r="AD29" i="2"/>
  <c r="AD14" i="2"/>
  <c r="AG14" i="2"/>
  <c r="AB50" i="2"/>
  <c r="AE39" i="2"/>
  <c r="AC31" i="2"/>
  <c r="AB20" i="2"/>
  <c r="AB64" i="2"/>
  <c r="AF64" i="2"/>
  <c r="AE23" i="2"/>
  <c r="AB14" i="2"/>
  <c r="AF14" i="2"/>
  <c r="AC16" i="2"/>
  <c r="AG43" i="2"/>
  <c r="AB12" i="2"/>
  <c r="AG12" i="2"/>
  <c r="AG26" i="2"/>
  <c r="AE21" i="2"/>
  <c r="AB16" i="2"/>
  <c r="AF16" i="2"/>
  <c r="AE69" i="2"/>
  <c r="AC48" i="2"/>
  <c r="AB48" i="2"/>
  <c r="AE37" i="2"/>
  <c r="AB70" i="2"/>
  <c r="AF70" i="2"/>
  <c r="AE47" i="2"/>
  <c r="AB60" i="2"/>
  <c r="AF60" i="2"/>
  <c r="AB68" i="2"/>
  <c r="AF68" i="2"/>
  <c r="AE41" i="2"/>
  <c r="AB54" i="2"/>
  <c r="AC54" i="2"/>
  <c r="AB43" i="2"/>
  <c r="AD43" i="2"/>
  <c r="AB34" i="2"/>
  <c r="AE25" i="2"/>
  <c r="AB62" i="2"/>
  <c r="AF62" i="2"/>
  <c r="AB27" i="2"/>
  <c r="AD27" i="2"/>
  <c r="AE22" i="2"/>
  <c r="AF24" i="2"/>
  <c r="AD51" i="2"/>
  <c r="AC36" i="2"/>
  <c r="AE48" i="2"/>
  <c r="AG60" i="2"/>
  <c r="AD54" i="2"/>
  <c r="AF34" i="2"/>
  <c r="AF44" i="2"/>
  <c r="AF27" i="2"/>
  <c r="AF50" i="2"/>
  <c r="AG22" i="2"/>
  <c r="AG24" i="2"/>
  <c r="AD15" i="2"/>
  <c r="AC65" i="2"/>
  <c r="AC19" i="2"/>
  <c r="AE61" i="2"/>
  <c r="AE36" i="2"/>
  <c r="AF36" i="2"/>
  <c r="AB15" i="2"/>
  <c r="AF15" i="2"/>
  <c r="AC55" i="2"/>
  <c r="AB65" i="2"/>
  <c r="AF65" i="2"/>
  <c r="AG56" i="2"/>
  <c r="AB58" i="2"/>
  <c r="AF58" i="2"/>
  <c r="AE49" i="2"/>
  <c r="AG42" i="2"/>
  <c r="AE30" i="2"/>
  <c r="AF30" i="2"/>
  <c r="AB52" i="2"/>
  <c r="AF52" i="2"/>
  <c r="AD53" i="2"/>
  <c r="AB19" i="2"/>
  <c r="AD19" i="2"/>
  <c r="AG38" i="2"/>
  <c r="AG40" i="2"/>
  <c r="AF31" i="2"/>
  <c r="AD22" i="2"/>
  <c r="AD24" i="2"/>
  <c r="AG18" i="2"/>
  <c r="AC67" i="2"/>
  <c r="AB61" i="2"/>
  <c r="AF61" i="2"/>
  <c r="AF67" i="2"/>
  <c r="AE12" i="2"/>
  <c r="AB36" i="2"/>
  <c r="AE15" i="2"/>
  <c r="AB55" i="2"/>
  <c r="AF55" i="2"/>
  <c r="AB56" i="2"/>
  <c r="AF56" i="2"/>
  <c r="AD70" i="2"/>
  <c r="AE58" i="2"/>
  <c r="AC30" i="2"/>
  <c r="AD68" i="2"/>
  <c r="AD52" i="2"/>
  <c r="AG54" i="2"/>
  <c r="AE34" i="2"/>
  <c r="AG62" i="2"/>
  <c r="AE44" i="2"/>
  <c r="AD46" i="2"/>
  <c r="AF19" i="2"/>
  <c r="AC27" i="2"/>
  <c r="AC29" i="2"/>
  <c r="AE50" i="2"/>
  <c r="AE31" i="2"/>
  <c r="AC22" i="2"/>
  <c r="AB22" i="2"/>
  <c r="AC24" i="2"/>
  <c r="AB67" i="2"/>
  <c r="AG73" i="2"/>
  <c r="AG63" i="2"/>
  <c r="AG57" i="2"/>
  <c r="AG71" i="2"/>
  <c r="AC72" i="2"/>
  <c r="AF17" i="2"/>
  <c r="AD17" i="2"/>
  <c r="AE26" i="2"/>
  <c r="AF26" i="2"/>
  <c r="AG21" i="2"/>
  <c r="AG13" i="2"/>
  <c r="AE73" i="2"/>
  <c r="AG69" i="2"/>
  <c r="AC63" i="2"/>
  <c r="AC37" i="2"/>
  <c r="AC47" i="2"/>
  <c r="AF47" i="2"/>
  <c r="AG49" i="2"/>
  <c r="AD42" i="2"/>
  <c r="AC41" i="2"/>
  <c r="AG25" i="2"/>
  <c r="AG33" i="2"/>
  <c r="AC35" i="2"/>
  <c r="AF35" i="2"/>
  <c r="AD28" i="2"/>
  <c r="AC57" i="2"/>
  <c r="AE38" i="2"/>
  <c r="AD40" i="2"/>
  <c r="AG39" i="2"/>
  <c r="AE32" i="2"/>
  <c r="AE18" i="2"/>
  <c r="AF18" i="2"/>
  <c r="AG74" i="2"/>
  <c r="AC71" i="2"/>
  <c r="AD72" i="2"/>
  <c r="AB26" i="2"/>
  <c r="AG15" i="2"/>
  <c r="AB21" i="2"/>
  <c r="AD21" i="2"/>
  <c r="AG16" i="2"/>
  <c r="AC13" i="2"/>
  <c r="AB73" i="2"/>
  <c r="AF73" i="2"/>
  <c r="AC69" i="2"/>
  <c r="AB63" i="2"/>
  <c r="AF63" i="2"/>
  <c r="AG65" i="2"/>
  <c r="AB37" i="2"/>
  <c r="AD37" i="2"/>
  <c r="AG70" i="2"/>
  <c r="AC58" i="2"/>
  <c r="AB47" i="2"/>
  <c r="AD47" i="2"/>
  <c r="AC60" i="2"/>
  <c r="AB49" i="2"/>
  <c r="AD49" i="2"/>
  <c r="AB42" i="2"/>
  <c r="AC68" i="2"/>
  <c r="AC52" i="2"/>
  <c r="AB41" i="2"/>
  <c r="AD41" i="2"/>
  <c r="AB25" i="2"/>
  <c r="AD25" i="2"/>
  <c r="AC62" i="2"/>
  <c r="AC53" i="2"/>
  <c r="AB33" i="2"/>
  <c r="AD33" i="2"/>
  <c r="AB35" i="2"/>
  <c r="AD35" i="2"/>
  <c r="AB28" i="2"/>
  <c r="AB57" i="2"/>
  <c r="AF57" i="2"/>
  <c r="AC38" i="2"/>
  <c r="AB38" i="2"/>
  <c r="AC40" i="2"/>
  <c r="AB40" i="2"/>
  <c r="AC23" i="2"/>
  <c r="AF23" i="2"/>
  <c r="AB39" i="2"/>
  <c r="AD39" i="2"/>
  <c r="AG31" i="2"/>
  <c r="AC32" i="2"/>
  <c r="AB32" i="2"/>
  <c r="AB18" i="2"/>
  <c r="AD74" i="2"/>
  <c r="AB71" i="2"/>
  <c r="AF71" i="2"/>
  <c r="AB72" i="2"/>
  <c r="AF72" i="2"/>
  <c r="AG61" i="2"/>
  <c r="AC51" i="2"/>
  <c r="AB17" i="2"/>
  <c r="AE17" i="2"/>
  <c r="AC17" i="2"/>
  <c r="AC12" i="2"/>
  <c r="AD26" i="2"/>
  <c r="AC21" i="2"/>
  <c r="AD16" i="2"/>
  <c r="AB13" i="2"/>
  <c r="AC73" i="2"/>
  <c r="AB69" i="2"/>
  <c r="AF69" i="2"/>
  <c r="AD63" i="2"/>
  <c r="AE65" i="2"/>
  <c r="AC56" i="2"/>
  <c r="AD48" i="2"/>
  <c r="AG37" i="2"/>
  <c r="AC70" i="2"/>
  <c r="AC64" i="2"/>
  <c r="AG58" i="2"/>
  <c r="AD60" i="2"/>
  <c r="AC49" i="2"/>
  <c r="AE42" i="2"/>
  <c r="AF42" i="2"/>
  <c r="AG68" i="2"/>
  <c r="AG59" i="2"/>
  <c r="AE52" i="2"/>
  <c r="AG41" i="2"/>
  <c r="AE54" i="2"/>
  <c r="AC43" i="2"/>
  <c r="AD34" i="2"/>
  <c r="AC25" i="2"/>
  <c r="AD62" i="2"/>
  <c r="AB53" i="2"/>
  <c r="AG53" i="2"/>
  <c r="AD44" i="2"/>
  <c r="AC33" i="2"/>
  <c r="AE46" i="2"/>
  <c r="AE28" i="2"/>
  <c r="AF28" i="2"/>
  <c r="AD57" i="2"/>
  <c r="AG45" i="2"/>
  <c r="AD38" i="2"/>
  <c r="AE40" i="2"/>
  <c r="AG29" i="2"/>
  <c r="AB23" i="2"/>
  <c r="AD50" i="2"/>
  <c r="AC39" i="2"/>
  <c r="AB31" i="2"/>
  <c r="AD32" i="2"/>
  <c r="AD18" i="2"/>
  <c r="AB74" i="2"/>
  <c r="AF74" i="2"/>
  <c r="AD71" i="2"/>
  <c r="AC66" i="2"/>
  <c r="AG72" i="2"/>
  <c r="AD61" i="2"/>
  <c r="AB51" i="2"/>
  <c r="R99" i="1"/>
  <c r="P97" i="1"/>
  <c r="L97" i="1"/>
  <c r="K97" i="1"/>
  <c r="N97" i="1"/>
  <c r="O97" i="1"/>
  <c r="M97" i="1"/>
  <c r="C10" i="2"/>
  <c r="C12" i="2"/>
  <c r="C14" i="2"/>
  <c r="C16" i="2"/>
  <c r="C11" i="2"/>
  <c r="C13" i="2"/>
  <c r="C15" i="2"/>
  <c r="E10" i="2"/>
  <c r="E12" i="2"/>
  <c r="E14" i="2"/>
  <c r="E16" i="2"/>
  <c r="E11" i="2"/>
  <c r="E13" i="2"/>
  <c r="E15" i="2"/>
  <c r="G10" i="2"/>
  <c r="G12" i="2"/>
  <c r="G14" i="2"/>
  <c r="G16" i="2"/>
  <c r="G11" i="2"/>
  <c r="G13" i="2"/>
  <c r="G15" i="2"/>
  <c r="B11" i="2"/>
  <c r="B13" i="2"/>
  <c r="B15" i="2"/>
  <c r="B10" i="2"/>
  <c r="B12" i="2"/>
  <c r="B14" i="2"/>
  <c r="B16" i="2"/>
  <c r="D11" i="2"/>
  <c r="D13" i="2"/>
  <c r="D15" i="2"/>
  <c r="D10" i="2"/>
  <c r="D12" i="2"/>
  <c r="D14" i="2"/>
  <c r="D16" i="2"/>
  <c r="F11" i="2"/>
  <c r="F13" i="2"/>
  <c r="F15" i="2"/>
  <c r="F10" i="2"/>
  <c r="F12" i="2"/>
  <c r="F14" i="2"/>
  <c r="F16" i="2"/>
  <c r="H11" i="2"/>
  <c r="H16" i="2"/>
  <c r="M16" i="2" s="1"/>
  <c r="H24" i="2"/>
  <c r="M24" i="2" s="1"/>
  <c r="H36" i="2"/>
  <c r="M36" i="2" s="1"/>
  <c r="H50" i="2"/>
  <c r="M50" i="2" s="1"/>
  <c r="H22" i="2"/>
  <c r="M22" i="2" s="1"/>
  <c r="H33" i="2"/>
  <c r="M33" i="2" s="1"/>
  <c r="H47" i="2"/>
  <c r="M47" i="2" s="1"/>
  <c r="H60" i="2"/>
  <c r="M60" i="2" s="1"/>
  <c r="H28" i="2"/>
  <c r="M28" i="2" s="1"/>
  <c r="H55" i="2"/>
  <c r="M55" i="2" s="1"/>
  <c r="H66" i="2"/>
  <c r="M66" i="2" s="1"/>
  <c r="H39" i="2"/>
  <c r="M39" i="2" s="1"/>
  <c r="H53" i="2"/>
  <c r="M53" i="2" s="1"/>
  <c r="H64" i="2"/>
  <c r="M64" i="2" s="1"/>
  <c r="H71" i="2"/>
  <c r="M71" i="2" s="1"/>
  <c r="H26" i="2"/>
  <c r="M26" i="2" s="1"/>
  <c r="H40" i="2"/>
  <c r="M40" i="2" s="1"/>
  <c r="H54" i="2"/>
  <c r="M54" i="2" s="1"/>
  <c r="H65" i="2"/>
  <c r="M65" i="2" s="1"/>
  <c r="H37" i="2"/>
  <c r="M37" i="2" s="1"/>
  <c r="H51" i="2"/>
  <c r="M51" i="2" s="1"/>
  <c r="H13" i="2"/>
  <c r="M13" i="2" s="1"/>
  <c r="H18" i="2"/>
  <c r="M18" i="2" s="1"/>
  <c r="H29" i="2"/>
  <c r="M29" i="2" s="1"/>
  <c r="H12" i="2"/>
  <c r="M12" i="2" s="1"/>
  <c r="H17" i="2"/>
  <c r="M17" i="2" s="1"/>
  <c r="H27" i="2"/>
  <c r="M27" i="2" s="1"/>
  <c r="H41" i="2"/>
  <c r="M41" i="2" s="1"/>
  <c r="H15" i="2"/>
  <c r="M15" i="2" s="1"/>
  <c r="H23" i="2"/>
  <c r="M23" i="2" s="1"/>
  <c r="H34" i="2"/>
  <c r="M34" i="2" s="1"/>
  <c r="H48" i="2"/>
  <c r="M48" i="2" s="1"/>
  <c r="H20" i="2"/>
  <c r="M20" i="2" s="1"/>
  <c r="H31" i="2"/>
  <c r="M31" i="2" s="1"/>
  <c r="H45" i="2"/>
  <c r="M45" i="2" s="1"/>
  <c r="H59" i="2"/>
  <c r="M59" i="2" s="1"/>
  <c r="H14" i="2"/>
  <c r="M14" i="2" s="1"/>
  <c r="H21" i="2"/>
  <c r="M21" i="2" s="1"/>
  <c r="H32" i="2"/>
  <c r="M32" i="2" s="1"/>
  <c r="H46" i="2"/>
  <c r="M46" i="2" s="1"/>
  <c r="H19" i="2"/>
  <c r="M19" i="2" s="1"/>
  <c r="H30" i="2"/>
  <c r="M30" i="2" s="1"/>
  <c r="H57" i="2"/>
  <c r="M57" i="2" s="1"/>
  <c r="H25" i="2"/>
  <c r="M25" i="2" s="1"/>
  <c r="H38" i="2"/>
  <c r="M38" i="2" s="1"/>
  <c r="H52" i="2"/>
  <c r="M52" i="2" s="1"/>
  <c r="H63" i="2"/>
  <c r="M63" i="2" s="1"/>
  <c r="H35" i="2"/>
  <c r="M35" i="2" s="1"/>
  <c r="H49" i="2"/>
  <c r="M49" i="2" s="1"/>
  <c r="H61" i="2"/>
  <c r="M61" i="2" s="1"/>
  <c r="H43" i="2"/>
  <c r="M43" i="2" s="1"/>
  <c r="H62" i="2"/>
  <c r="M62" i="2" s="1"/>
  <c r="H70" i="2"/>
  <c r="M70" i="2" s="1"/>
  <c r="H44" i="2"/>
  <c r="M44" i="2" s="1"/>
  <c r="H58" i="2"/>
  <c r="M58" i="2" s="1"/>
  <c r="H68" i="2"/>
  <c r="M68" i="2" s="1"/>
  <c r="H73" i="2"/>
  <c r="M73" i="2" s="1"/>
  <c r="H56" i="2"/>
  <c r="M56" i="2" s="1"/>
  <c r="H67" i="2"/>
  <c r="M67" i="2" s="1"/>
  <c r="H72" i="2"/>
  <c r="M72" i="2" s="1"/>
  <c r="H69" i="2"/>
  <c r="M69" i="2" s="1"/>
  <c r="H74" i="2"/>
  <c r="M74" i="2" s="1"/>
  <c r="H42" i="2"/>
  <c r="M42" i="2" s="1"/>
  <c r="AL42" i="2" l="1"/>
  <c r="AM42" i="2"/>
  <c r="AI42" i="2"/>
  <c r="AN42" i="2"/>
  <c r="AJ42" i="2"/>
  <c r="AK42" i="2"/>
  <c r="AL69" i="2"/>
  <c r="AK69" i="2"/>
  <c r="AN69" i="2"/>
  <c r="AJ69" i="2"/>
  <c r="AM69" i="2"/>
  <c r="AI69" i="2"/>
  <c r="AN67" i="2"/>
  <c r="AJ67" i="2"/>
  <c r="AM67" i="2"/>
  <c r="AI67" i="2"/>
  <c r="AL67" i="2"/>
  <c r="AK67" i="2"/>
  <c r="AN73" i="2"/>
  <c r="AJ73" i="2"/>
  <c r="AM73" i="2"/>
  <c r="AI73" i="2"/>
  <c r="AL73" i="2"/>
  <c r="AK73" i="2"/>
  <c r="AN58" i="2"/>
  <c r="AJ58" i="2"/>
  <c r="AM58" i="2"/>
  <c r="AI58" i="2"/>
  <c r="AL58" i="2"/>
  <c r="AK58" i="2"/>
  <c r="AN70" i="2"/>
  <c r="AJ70" i="2"/>
  <c r="AM70" i="2"/>
  <c r="AI70" i="2"/>
  <c r="AL70" i="2"/>
  <c r="AK70" i="2"/>
  <c r="AL43" i="2"/>
  <c r="AK43" i="2"/>
  <c r="AN43" i="2"/>
  <c r="AJ43" i="2"/>
  <c r="AM43" i="2"/>
  <c r="AI43" i="2"/>
  <c r="AL49" i="2"/>
  <c r="AK49" i="2"/>
  <c r="AN49" i="2"/>
  <c r="AJ49" i="2"/>
  <c r="AM49" i="2"/>
  <c r="AI49" i="2"/>
  <c r="AL63" i="2"/>
  <c r="AK63" i="2"/>
  <c r="AN63" i="2"/>
  <c r="AJ63" i="2"/>
  <c r="AM63" i="2"/>
  <c r="AI63" i="2"/>
  <c r="AL38" i="2"/>
  <c r="AK38" i="2"/>
  <c r="AN38" i="2"/>
  <c r="AJ38" i="2"/>
  <c r="AM38" i="2"/>
  <c r="AI38" i="2"/>
  <c r="AL57" i="2"/>
  <c r="AK57" i="2"/>
  <c r="AN57" i="2"/>
  <c r="AJ57" i="2"/>
  <c r="AM57" i="2"/>
  <c r="AI57" i="2"/>
  <c r="AL19" i="2"/>
  <c r="AK19" i="2"/>
  <c r="AN19" i="2"/>
  <c r="AJ19" i="2"/>
  <c r="AM19" i="2"/>
  <c r="AI19" i="2"/>
  <c r="AL32" i="2"/>
  <c r="AK32" i="2"/>
  <c r="AN32" i="2"/>
  <c r="AJ32" i="2"/>
  <c r="AM32" i="2"/>
  <c r="AI32" i="2"/>
  <c r="AL14" i="2"/>
  <c r="AK14" i="2"/>
  <c r="AN14" i="2"/>
  <c r="AJ14" i="2"/>
  <c r="AM14" i="2"/>
  <c r="AI14" i="2"/>
  <c r="AN45" i="2"/>
  <c r="AJ45" i="2"/>
  <c r="AK45" i="2"/>
  <c r="AL45" i="2"/>
  <c r="AM45" i="2"/>
  <c r="AI45" i="2"/>
  <c r="AN20" i="2"/>
  <c r="AJ20" i="2"/>
  <c r="AK20" i="2"/>
  <c r="AL20" i="2"/>
  <c r="AM20" i="2"/>
  <c r="AI20" i="2"/>
  <c r="AN34" i="2"/>
  <c r="AJ34" i="2"/>
  <c r="AK34" i="2"/>
  <c r="AL34" i="2"/>
  <c r="AM34" i="2"/>
  <c r="AI34" i="2"/>
  <c r="AN15" i="2"/>
  <c r="AJ15" i="2"/>
  <c r="AK15" i="2"/>
  <c r="AL15" i="2"/>
  <c r="AM15" i="2"/>
  <c r="AI15" i="2"/>
  <c r="AN27" i="2"/>
  <c r="AJ27" i="2"/>
  <c r="AK27" i="2"/>
  <c r="AL27" i="2"/>
  <c r="AM27" i="2"/>
  <c r="AI27" i="2"/>
  <c r="AN12" i="2"/>
  <c r="AJ12" i="2"/>
  <c r="AK12" i="2"/>
  <c r="AL12" i="2"/>
  <c r="AM12" i="2"/>
  <c r="AI12" i="2"/>
  <c r="AN18" i="2"/>
  <c r="AJ18" i="2"/>
  <c r="AK18" i="2"/>
  <c r="AL18" i="2"/>
  <c r="AM18" i="2"/>
  <c r="AI18" i="2"/>
  <c r="AN51" i="2"/>
  <c r="AJ51" i="2"/>
  <c r="AM51" i="2"/>
  <c r="AI51" i="2"/>
  <c r="AL51" i="2"/>
  <c r="AK51" i="2"/>
  <c r="AN65" i="2"/>
  <c r="AJ65" i="2"/>
  <c r="AM65" i="2"/>
  <c r="AI65" i="2"/>
  <c r="AL65" i="2"/>
  <c r="AK65" i="2"/>
  <c r="AN40" i="2"/>
  <c r="AJ40" i="2"/>
  <c r="AM40" i="2"/>
  <c r="AI40" i="2"/>
  <c r="AL40" i="2"/>
  <c r="AK40" i="2"/>
  <c r="AL71" i="2"/>
  <c r="AM71" i="2"/>
  <c r="AI71" i="2"/>
  <c r="AN71" i="2"/>
  <c r="AJ71" i="2"/>
  <c r="AK71" i="2"/>
  <c r="AL53" i="2"/>
  <c r="AM53" i="2"/>
  <c r="AI53" i="2"/>
  <c r="AN53" i="2"/>
  <c r="AJ53" i="2"/>
  <c r="AK53" i="2"/>
  <c r="AL66" i="2"/>
  <c r="AM66" i="2"/>
  <c r="AI66" i="2"/>
  <c r="AN66" i="2"/>
  <c r="AJ66" i="2"/>
  <c r="AK66" i="2"/>
  <c r="AL28" i="2"/>
  <c r="AM28" i="2"/>
  <c r="AI28" i="2"/>
  <c r="AN28" i="2"/>
  <c r="AJ28" i="2"/>
  <c r="AK28" i="2"/>
  <c r="AL47" i="2"/>
  <c r="AM47" i="2"/>
  <c r="AI47" i="2"/>
  <c r="AN47" i="2"/>
  <c r="AJ47" i="2"/>
  <c r="AK47" i="2"/>
  <c r="AL22" i="2"/>
  <c r="AM22" i="2"/>
  <c r="AI22" i="2"/>
  <c r="AN22" i="2"/>
  <c r="AJ22" i="2"/>
  <c r="AK22" i="2"/>
  <c r="AL36" i="2"/>
  <c r="AM36" i="2"/>
  <c r="AI36" i="2"/>
  <c r="AN36" i="2"/>
  <c r="AJ36" i="2"/>
  <c r="AK36" i="2"/>
  <c r="AL16" i="2"/>
  <c r="AM16" i="2"/>
  <c r="AI16" i="2"/>
  <c r="AN16" i="2"/>
  <c r="AJ16" i="2"/>
  <c r="AK16" i="2"/>
  <c r="AN74" i="2"/>
  <c r="AJ74" i="2"/>
  <c r="AM74" i="2"/>
  <c r="AI74" i="2"/>
  <c r="AL74" i="2"/>
  <c r="AK74" i="2"/>
  <c r="AN72" i="2"/>
  <c r="AJ72" i="2"/>
  <c r="AM72" i="2"/>
  <c r="AI72" i="2"/>
  <c r="AL72" i="2"/>
  <c r="AK72" i="2"/>
  <c r="AN56" i="2"/>
  <c r="AJ56" i="2"/>
  <c r="AM56" i="2"/>
  <c r="AI56" i="2"/>
  <c r="AL56" i="2"/>
  <c r="AK56" i="2"/>
  <c r="AN68" i="2"/>
  <c r="AJ68" i="2"/>
  <c r="AM68" i="2"/>
  <c r="AI68" i="2"/>
  <c r="AL68" i="2"/>
  <c r="AK68" i="2"/>
  <c r="AN44" i="2"/>
  <c r="AJ44" i="2"/>
  <c r="AM44" i="2"/>
  <c r="AI44" i="2"/>
  <c r="AL44" i="2"/>
  <c r="AK44" i="2"/>
  <c r="AN62" i="2"/>
  <c r="AJ62" i="2"/>
  <c r="AM62" i="2"/>
  <c r="AI62" i="2"/>
  <c r="AL62" i="2"/>
  <c r="AK62" i="2"/>
  <c r="AL61" i="2"/>
  <c r="AK61" i="2"/>
  <c r="AN61" i="2"/>
  <c r="AJ61" i="2"/>
  <c r="AM61" i="2"/>
  <c r="AI61" i="2"/>
  <c r="AL35" i="2"/>
  <c r="AK35" i="2"/>
  <c r="AN35" i="2"/>
  <c r="AJ35" i="2"/>
  <c r="AM35" i="2"/>
  <c r="AI35" i="2"/>
  <c r="AL52" i="2"/>
  <c r="AK52" i="2"/>
  <c r="AN52" i="2"/>
  <c r="AJ52" i="2"/>
  <c r="AM52" i="2"/>
  <c r="AI52" i="2"/>
  <c r="AL25" i="2"/>
  <c r="AK25" i="2"/>
  <c r="AN25" i="2"/>
  <c r="AJ25" i="2"/>
  <c r="AM25" i="2"/>
  <c r="AI25" i="2"/>
  <c r="AL30" i="2"/>
  <c r="AK30" i="2"/>
  <c r="AN30" i="2"/>
  <c r="AJ30" i="2"/>
  <c r="AM30" i="2"/>
  <c r="AI30" i="2"/>
  <c r="AL46" i="2"/>
  <c r="AK46" i="2"/>
  <c r="AN46" i="2"/>
  <c r="AJ46" i="2"/>
  <c r="AM46" i="2"/>
  <c r="AI46" i="2"/>
  <c r="AL21" i="2"/>
  <c r="AK21" i="2"/>
  <c r="AN21" i="2"/>
  <c r="AJ21" i="2"/>
  <c r="AM21" i="2"/>
  <c r="AI21" i="2"/>
  <c r="AN59" i="2"/>
  <c r="AJ59" i="2"/>
  <c r="AK59" i="2"/>
  <c r="AL59" i="2"/>
  <c r="AM59" i="2"/>
  <c r="AI59" i="2"/>
  <c r="AN31" i="2"/>
  <c r="AJ31" i="2"/>
  <c r="AK31" i="2"/>
  <c r="AL31" i="2"/>
  <c r="AM31" i="2"/>
  <c r="AI31" i="2"/>
  <c r="AN48" i="2"/>
  <c r="AJ48" i="2"/>
  <c r="AK48" i="2"/>
  <c r="AL48" i="2"/>
  <c r="AM48" i="2"/>
  <c r="AI48" i="2"/>
  <c r="AN23" i="2"/>
  <c r="AJ23" i="2"/>
  <c r="AK23" i="2"/>
  <c r="AL23" i="2"/>
  <c r="AM23" i="2"/>
  <c r="AI23" i="2"/>
  <c r="AN41" i="2"/>
  <c r="AJ41" i="2"/>
  <c r="AK41" i="2"/>
  <c r="AL41" i="2"/>
  <c r="AM41" i="2"/>
  <c r="AI41" i="2"/>
  <c r="AN17" i="2"/>
  <c r="AJ17" i="2"/>
  <c r="AK17" i="2"/>
  <c r="AL17" i="2"/>
  <c r="AM17" i="2"/>
  <c r="AI17" i="2"/>
  <c r="AN29" i="2"/>
  <c r="AJ29" i="2"/>
  <c r="AK29" i="2"/>
  <c r="AL29" i="2"/>
  <c r="AM29" i="2"/>
  <c r="AI29" i="2"/>
  <c r="AN13" i="2"/>
  <c r="AJ13" i="2"/>
  <c r="AK13" i="2"/>
  <c r="AL13" i="2"/>
  <c r="AM13" i="2"/>
  <c r="AI13" i="2"/>
  <c r="AN37" i="2"/>
  <c r="AJ37" i="2"/>
  <c r="AM37" i="2"/>
  <c r="AI37" i="2"/>
  <c r="AL37" i="2"/>
  <c r="AK37" i="2"/>
  <c r="AN54" i="2"/>
  <c r="AJ54" i="2"/>
  <c r="AM54" i="2"/>
  <c r="AI54" i="2"/>
  <c r="AL54" i="2"/>
  <c r="AK54" i="2"/>
  <c r="AN26" i="2"/>
  <c r="AJ26" i="2"/>
  <c r="AM26" i="2"/>
  <c r="AI26" i="2"/>
  <c r="AL26" i="2"/>
  <c r="AK26" i="2"/>
  <c r="AL64" i="2"/>
  <c r="AM64" i="2"/>
  <c r="AI64" i="2"/>
  <c r="AN64" i="2"/>
  <c r="AJ64" i="2"/>
  <c r="AK64" i="2"/>
  <c r="AL39" i="2"/>
  <c r="AM39" i="2"/>
  <c r="AI39" i="2"/>
  <c r="AN39" i="2"/>
  <c r="AJ39" i="2"/>
  <c r="AK39" i="2"/>
  <c r="AL55" i="2"/>
  <c r="AM55" i="2"/>
  <c r="AI55" i="2"/>
  <c r="AN55" i="2"/>
  <c r="AJ55" i="2"/>
  <c r="AK55" i="2"/>
  <c r="AL60" i="2"/>
  <c r="AM60" i="2"/>
  <c r="AI60" i="2"/>
  <c r="AN60" i="2"/>
  <c r="AJ60" i="2"/>
  <c r="AK60" i="2"/>
  <c r="AL33" i="2"/>
  <c r="AM33" i="2"/>
  <c r="AI33" i="2"/>
  <c r="AN33" i="2"/>
  <c r="AJ33" i="2"/>
  <c r="AK33" i="2"/>
  <c r="AL50" i="2"/>
  <c r="AM50" i="2"/>
  <c r="AI50" i="2"/>
  <c r="AN50" i="2"/>
  <c r="AJ50" i="2"/>
  <c r="AK50" i="2"/>
  <c r="AL24" i="2"/>
  <c r="AM24" i="2"/>
  <c r="AI24" i="2"/>
  <c r="AN24" i="2"/>
  <c r="AJ24" i="2"/>
  <c r="AK24" i="2"/>
  <c r="AS42" i="2"/>
  <c r="AP42" i="2"/>
  <c r="AQ42" i="2"/>
  <c r="AS69" i="2"/>
  <c r="AU69" i="2"/>
  <c r="AT69" i="2"/>
  <c r="AU67" i="2"/>
  <c r="AT67" i="2"/>
  <c r="AS67" i="2"/>
  <c r="AU73" i="2"/>
  <c r="AT73" i="2"/>
  <c r="AS73" i="2"/>
  <c r="AU58" i="2"/>
  <c r="AT58" i="2"/>
  <c r="AS58" i="2"/>
  <c r="AU70" i="2"/>
  <c r="AT70" i="2"/>
  <c r="AS70" i="2"/>
  <c r="AS43" i="2"/>
  <c r="AU43" i="2"/>
  <c r="AT43" i="2"/>
  <c r="AS49" i="2"/>
  <c r="AU49" i="2"/>
  <c r="AT49" i="2"/>
  <c r="AS63" i="2"/>
  <c r="AU63" i="2"/>
  <c r="AT63" i="2"/>
  <c r="AS38" i="2"/>
  <c r="AU38" i="2"/>
  <c r="AT38" i="2"/>
  <c r="AS57" i="2"/>
  <c r="AU57" i="2"/>
  <c r="AT57" i="2"/>
  <c r="AS19" i="2"/>
  <c r="AU19" i="2"/>
  <c r="AT19" i="2"/>
  <c r="AS32" i="2"/>
  <c r="AU32" i="2"/>
  <c r="AT32" i="2"/>
  <c r="AS14" i="2"/>
  <c r="AU14" i="2"/>
  <c r="AT14" i="2"/>
  <c r="AU45" i="2"/>
  <c r="AR45" i="2"/>
  <c r="AT45" i="2"/>
  <c r="AU20" i="2"/>
  <c r="AR20" i="2"/>
  <c r="AT20" i="2"/>
  <c r="AU34" i="2"/>
  <c r="AR34" i="2"/>
  <c r="AT34" i="2"/>
  <c r="AU15" i="2"/>
  <c r="AR15" i="2"/>
  <c r="AT15" i="2"/>
  <c r="AU27" i="2"/>
  <c r="AR27" i="2"/>
  <c r="AT27" i="2"/>
  <c r="AU12" i="2"/>
  <c r="AR12" i="2"/>
  <c r="AT12" i="2"/>
  <c r="AU18" i="2"/>
  <c r="AR18" i="2"/>
  <c r="AT18" i="2"/>
  <c r="AU51" i="2"/>
  <c r="AT51" i="2"/>
  <c r="AS51" i="2"/>
  <c r="AU65" i="2"/>
  <c r="AT65" i="2"/>
  <c r="AS65" i="2"/>
  <c r="AU40" i="2"/>
  <c r="AT40" i="2"/>
  <c r="AS40" i="2"/>
  <c r="AS71" i="2"/>
  <c r="AP71" i="2"/>
  <c r="AQ71" i="2"/>
  <c r="AS53" i="2"/>
  <c r="AP53" i="2"/>
  <c r="AQ53" i="2"/>
  <c r="AS66" i="2"/>
  <c r="AP66" i="2"/>
  <c r="AQ66" i="2"/>
  <c r="AS28" i="2"/>
  <c r="AP28" i="2"/>
  <c r="AQ28" i="2"/>
  <c r="AS47" i="2"/>
  <c r="AP47" i="2"/>
  <c r="AQ47" i="2"/>
  <c r="AS22" i="2"/>
  <c r="AP22" i="2"/>
  <c r="AQ22" i="2"/>
  <c r="AS36" i="2"/>
  <c r="AP36" i="2"/>
  <c r="AQ36" i="2"/>
  <c r="AS16" i="2"/>
  <c r="AP16" i="2"/>
  <c r="AQ16" i="2"/>
  <c r="AU74" i="2"/>
  <c r="AT74" i="2"/>
  <c r="AS74" i="2"/>
  <c r="AU72" i="2"/>
  <c r="AT72" i="2"/>
  <c r="AS72" i="2"/>
  <c r="AU56" i="2"/>
  <c r="AT56" i="2"/>
  <c r="AS56" i="2"/>
  <c r="AU68" i="2"/>
  <c r="AT68" i="2"/>
  <c r="AS68" i="2"/>
  <c r="AU44" i="2"/>
  <c r="AT44" i="2"/>
  <c r="AS44" i="2"/>
  <c r="AU62" i="2"/>
  <c r="AT62" i="2"/>
  <c r="AS62" i="2"/>
  <c r="AS61" i="2"/>
  <c r="AU61" i="2"/>
  <c r="AT61" i="2"/>
  <c r="AS35" i="2"/>
  <c r="AU35" i="2"/>
  <c r="AT35" i="2"/>
  <c r="AS52" i="2"/>
  <c r="AU52" i="2"/>
  <c r="AT52" i="2"/>
  <c r="AS25" i="2"/>
  <c r="AU25" i="2"/>
  <c r="AT25" i="2"/>
  <c r="AS30" i="2"/>
  <c r="AU30" i="2"/>
  <c r="AT30" i="2"/>
  <c r="AS46" i="2"/>
  <c r="AU46" i="2"/>
  <c r="AT46" i="2"/>
  <c r="AS21" i="2"/>
  <c r="AU21" i="2"/>
  <c r="AT21" i="2"/>
  <c r="AU59" i="2"/>
  <c r="AR59" i="2"/>
  <c r="AT59" i="2"/>
  <c r="AU31" i="2"/>
  <c r="AR31" i="2"/>
  <c r="AT31" i="2"/>
  <c r="AU48" i="2"/>
  <c r="AR48" i="2"/>
  <c r="AT48" i="2"/>
  <c r="AU23" i="2"/>
  <c r="AR23" i="2"/>
  <c r="AT23" i="2"/>
  <c r="AU41" i="2"/>
  <c r="AR41" i="2"/>
  <c r="AT41" i="2"/>
  <c r="AU17" i="2"/>
  <c r="AR17" i="2"/>
  <c r="AT17" i="2"/>
  <c r="AU29" i="2"/>
  <c r="AR29" i="2"/>
  <c r="AT29" i="2"/>
  <c r="AU13" i="2"/>
  <c r="AR13" i="2"/>
  <c r="AT13" i="2"/>
  <c r="AU37" i="2"/>
  <c r="AT37" i="2"/>
  <c r="AS37" i="2"/>
  <c r="AU54" i="2"/>
  <c r="AT54" i="2"/>
  <c r="AS54" i="2"/>
  <c r="AU26" i="2"/>
  <c r="AT26" i="2"/>
  <c r="AS26" i="2"/>
  <c r="AS64" i="2"/>
  <c r="AP64" i="2"/>
  <c r="AQ64" i="2"/>
  <c r="AS39" i="2"/>
  <c r="AP39" i="2"/>
  <c r="AQ39" i="2"/>
  <c r="AS55" i="2"/>
  <c r="AP55" i="2"/>
  <c r="AQ55" i="2"/>
  <c r="AS60" i="2"/>
  <c r="AP60" i="2"/>
  <c r="AQ60" i="2"/>
  <c r="AS33" i="2"/>
  <c r="AP33" i="2"/>
  <c r="AQ33" i="2"/>
  <c r="AS50" i="2"/>
  <c r="AP50" i="2"/>
  <c r="AQ50" i="2"/>
  <c r="AS24" i="2"/>
  <c r="AP24" i="2"/>
  <c r="AQ24" i="2"/>
  <c r="AT42" i="2"/>
  <c r="AU42" i="2"/>
  <c r="AR42" i="2"/>
  <c r="AR69" i="2"/>
  <c r="AQ69" i="2"/>
  <c r="AP69" i="2"/>
  <c r="AQ67" i="2"/>
  <c r="AP67" i="2"/>
  <c r="AR67" i="2"/>
  <c r="AQ73" i="2"/>
  <c r="AP73" i="2"/>
  <c r="AR73" i="2"/>
  <c r="AQ58" i="2"/>
  <c r="AP58" i="2"/>
  <c r="AR58" i="2"/>
  <c r="AQ70" i="2"/>
  <c r="AP70" i="2"/>
  <c r="AR70" i="2"/>
  <c r="AR43" i="2"/>
  <c r="AQ43" i="2"/>
  <c r="AP43" i="2"/>
  <c r="AR49" i="2"/>
  <c r="AQ49" i="2"/>
  <c r="AP49" i="2"/>
  <c r="AR63" i="2"/>
  <c r="AQ63" i="2"/>
  <c r="AP63" i="2"/>
  <c r="AR38" i="2"/>
  <c r="AQ38" i="2"/>
  <c r="AP38" i="2"/>
  <c r="AR57" i="2"/>
  <c r="AQ57" i="2"/>
  <c r="AP57" i="2"/>
  <c r="AR19" i="2"/>
  <c r="AQ19" i="2"/>
  <c r="AP19" i="2"/>
  <c r="AR32" i="2"/>
  <c r="AQ32" i="2"/>
  <c r="AP32" i="2"/>
  <c r="AR14" i="2"/>
  <c r="AQ14" i="2"/>
  <c r="AP14" i="2"/>
  <c r="AQ45" i="2"/>
  <c r="AS45" i="2"/>
  <c r="AP45" i="2"/>
  <c r="AQ20" i="2"/>
  <c r="AS20" i="2"/>
  <c r="AP20" i="2"/>
  <c r="AQ34" i="2"/>
  <c r="AS34" i="2"/>
  <c r="AP34" i="2"/>
  <c r="AQ15" i="2"/>
  <c r="AS15" i="2"/>
  <c r="AP15" i="2"/>
  <c r="AQ27" i="2"/>
  <c r="AS27" i="2"/>
  <c r="AP27" i="2"/>
  <c r="AQ12" i="2"/>
  <c r="AS12" i="2"/>
  <c r="AP12" i="2"/>
  <c r="AQ18" i="2"/>
  <c r="AS18" i="2"/>
  <c r="AP18" i="2"/>
  <c r="AQ51" i="2"/>
  <c r="AP51" i="2"/>
  <c r="AR51" i="2"/>
  <c r="AQ65" i="2"/>
  <c r="AP65" i="2"/>
  <c r="AR65" i="2"/>
  <c r="AQ40" i="2"/>
  <c r="AP40" i="2"/>
  <c r="AR40" i="2"/>
  <c r="AT71" i="2"/>
  <c r="AU71" i="2"/>
  <c r="AR71" i="2"/>
  <c r="AT53" i="2"/>
  <c r="AU53" i="2"/>
  <c r="AR53" i="2"/>
  <c r="AT66" i="2"/>
  <c r="AU66" i="2"/>
  <c r="AR66" i="2"/>
  <c r="AT28" i="2"/>
  <c r="AU28" i="2"/>
  <c r="AR28" i="2"/>
  <c r="AT47" i="2"/>
  <c r="AU47" i="2"/>
  <c r="AR47" i="2"/>
  <c r="AT22" i="2"/>
  <c r="AU22" i="2"/>
  <c r="AR22" i="2"/>
  <c r="AT36" i="2"/>
  <c r="AU36" i="2"/>
  <c r="AR36" i="2"/>
  <c r="AT16" i="2"/>
  <c r="AU16" i="2"/>
  <c r="AR16" i="2"/>
  <c r="AQ74" i="2"/>
  <c r="AP74" i="2"/>
  <c r="AR74" i="2"/>
  <c r="AQ72" i="2"/>
  <c r="AP72" i="2"/>
  <c r="AR72" i="2"/>
  <c r="AQ56" i="2"/>
  <c r="AP56" i="2"/>
  <c r="AR56" i="2"/>
  <c r="AQ68" i="2"/>
  <c r="AP68" i="2"/>
  <c r="AR68" i="2"/>
  <c r="AQ44" i="2"/>
  <c r="AP44" i="2"/>
  <c r="AR44" i="2"/>
  <c r="AQ62" i="2"/>
  <c r="AP62" i="2"/>
  <c r="AR62" i="2"/>
  <c r="AR61" i="2"/>
  <c r="AQ61" i="2"/>
  <c r="AP61" i="2"/>
  <c r="AR35" i="2"/>
  <c r="AQ35" i="2"/>
  <c r="AP35" i="2"/>
  <c r="AR52" i="2"/>
  <c r="AQ52" i="2"/>
  <c r="AP52" i="2"/>
  <c r="AR25" i="2"/>
  <c r="AQ25" i="2"/>
  <c r="AP25" i="2"/>
  <c r="AR30" i="2"/>
  <c r="AQ30" i="2"/>
  <c r="AP30" i="2"/>
  <c r="AR46" i="2"/>
  <c r="AQ46" i="2"/>
  <c r="AP46" i="2"/>
  <c r="AR21" i="2"/>
  <c r="AQ21" i="2"/>
  <c r="AP21" i="2"/>
  <c r="AQ59" i="2"/>
  <c r="AS59" i="2"/>
  <c r="AP59" i="2"/>
  <c r="AQ31" i="2"/>
  <c r="AS31" i="2"/>
  <c r="AP31" i="2"/>
  <c r="AQ48" i="2"/>
  <c r="AS48" i="2"/>
  <c r="AP48" i="2"/>
  <c r="AQ23" i="2"/>
  <c r="AS23" i="2"/>
  <c r="AP23" i="2"/>
  <c r="AQ41" i="2"/>
  <c r="AS41" i="2"/>
  <c r="AP41" i="2"/>
  <c r="AQ17" i="2"/>
  <c r="AS17" i="2"/>
  <c r="AP17" i="2"/>
  <c r="AQ29" i="2"/>
  <c r="AS29" i="2"/>
  <c r="AP29" i="2"/>
  <c r="AQ13" i="2"/>
  <c r="AS13" i="2"/>
  <c r="AP13" i="2"/>
  <c r="AQ37" i="2"/>
  <c r="AP37" i="2"/>
  <c r="AR37" i="2"/>
  <c r="AQ54" i="2"/>
  <c r="AP54" i="2"/>
  <c r="AR54" i="2"/>
  <c r="AQ26" i="2"/>
  <c r="AP26" i="2"/>
  <c r="AR26" i="2"/>
  <c r="AT64" i="2"/>
  <c r="AU64" i="2"/>
  <c r="AR64" i="2"/>
  <c r="AT39" i="2"/>
  <c r="AU39" i="2"/>
  <c r="AR39" i="2"/>
  <c r="AT55" i="2"/>
  <c r="AU55" i="2"/>
  <c r="AR55" i="2"/>
  <c r="AT60" i="2"/>
  <c r="AU60" i="2"/>
  <c r="AR60" i="2"/>
  <c r="AT33" i="2"/>
  <c r="AU33" i="2"/>
  <c r="AR33" i="2"/>
  <c r="AT50" i="2"/>
  <c r="AU50" i="2"/>
  <c r="AR50" i="2"/>
  <c r="AT24" i="2"/>
  <c r="AU24" i="2"/>
  <c r="AR24" i="2"/>
</calcChain>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<sst xmlns="http://schemas.openxmlformats.org/spreadsheetml/2006/main" count="63" uniqueCount="49">
  <si>
    <t>Banzhafův index síly a Shapley-Shubikův index síly</t>
  </si>
  <si>
    <t>Řešme příklad ze slide 3. Jsou zadány politické strany s počty mandátů</t>
  </si>
  <si>
    <t>Číslo strany</t>
  </si>
  <si>
    <t>Mandáty</t>
  </si>
  <si>
    <t>Zadání chce spočítat, jak se budou měnit hodnoty indexů síly (Shapley-Shubikova indexu a Banzhafova indexu) v závislosti na hlasovacím pravidle alpha.</t>
  </si>
  <si>
    <t>Pevné hlasovací pravidlo</t>
  </si>
  <si>
    <t xml:space="preserve">Celkový počet mandátů tedy je </t>
  </si>
  <si>
    <t>m</t>
  </si>
  <si>
    <t xml:space="preserve">Oba indexy síly sledují, který hráč je pro kterou vyhrávající koalici "nezbytný"  v tom smyslu, že pokud by z ní hráč vystoupil, už by vyhrávající nebyla. </t>
  </si>
  <si>
    <t>To ve slidech pro hráče i zachycuje množina S_i. S_i je množina těch koalic, ve kterých je hráč i, které jsou zároveň většinové a které by většinové nebyly, pokud by z nich hráč i vystoupil.</t>
  </si>
  <si>
    <t>Pojďme uvážit všechny možné koalice; pro každou koalici K a každého hráče pojďme indikovat, zda je pro K hráč nezbytný.</t>
  </si>
  <si>
    <t>Hráč</t>
  </si>
  <si>
    <t>Koalic je 2^6 = 64, každý hráč totiž buď v koalici je, nebo nikoli (pro formu budeme uvažovat i prázdnou koalici, byť není moc zajímavá, nemůže totiž být vyhrávající pro žádné hlasovací pravidlo). Každou koalici pojďme evidovat na samostatném řádku. Ve sloupcích B až G evidujme indikátorovou proměnnou nabývající hodnoty 1 (pokud hráč v daném sloupci bude členem koalice na daném řádku), nebo 0 (pokud hráče v daném sloupci nebude členem koalice v daném řádku.</t>
  </si>
  <si>
    <t>Počet hlasů koalice</t>
  </si>
  <si>
    <t>Počet hráčů</t>
  </si>
  <si>
    <t>Je většinová?</t>
  </si>
  <si>
    <t>Počet hlasů</t>
  </si>
  <si>
    <t>Váha pro Shapleyovu hodnotu</t>
  </si>
  <si>
    <t>Sloupec A je jen pomocný, slouží ke snažší konstrukci obsahu sloupců B až G. Ve sloupci J schraňujme počet hlasů dané koalice. Ve sloupcích K až P spočtěme, zda je hráč pro koalici nezbytný. Vzorec se chová přesně podle definice: pokud je hráč v koalici a koalice je vyhrávající, je hráč nezbytný, pokud koalice bez něj není vyhrávající. Ve sloupci Q je hodnota závislá na počtu členů koalice, která se přičítá do Shapleyovy hodnoty (viz slidy).</t>
  </si>
  <si>
    <t>Nyní už stačí spočítat hodnoty e_i (počty koalic, pro které jsou jednotliví hráči nezbytní), a z nich spočítat hodnoty beta_i (hodnoty Banzhafova indexu pro jednotlivé hráče).</t>
  </si>
  <si>
    <t>Podobně, váhy ve sloupci Q můžeme použít pro výpočet Shapley-Shubikova indexu síly.</t>
  </si>
  <si>
    <t>e_i</t>
  </si>
  <si>
    <t>suma e_i</t>
  </si>
  <si>
    <t>beta_i</t>
  </si>
  <si>
    <t>s_i</t>
  </si>
  <si>
    <t>suma s_i</t>
  </si>
  <si>
    <t>Potřebný počet hlasů</t>
  </si>
  <si>
    <t>alpha</t>
  </si>
  <si>
    <t xml:space="preserve">Pro jednoduchost nejprve předpokládejme, že hlasovací pravidlo je pevné, např. </t>
  </si>
  <si>
    <t>K tomu, aby nějaká koalice byla vyhrávající, je třeba počet hlasů ostře větší alpha*m = 158,34, tj. koalice bude vyhrávající, pokud bude mít alespoň 159 hlasů.</t>
  </si>
  <si>
    <t>Všimněme si, že rozdíly mezi oběma indexy jsou poměrně malé. To je dáno zčásti i tím, že je hráčů "hodně".</t>
  </si>
  <si>
    <t>Také si všimněme, že součet hodnot Shapley-Shubikova indexu síly je 1. To je jedna z hezkých vlastností Shapleyovy hodnoty obecně: součet Shapleyových hodnot je roven výhře koalice všech hráčů. Protože je koalice všech hráčů vyhrávající, je její výhra 1, tedy součet hodnot indexu musí být také 1.</t>
  </si>
  <si>
    <t>Závislost indexů na hlasovacím pravidle</t>
  </si>
  <si>
    <t>Pro přehlednost se přesuňme na další list.</t>
  </si>
  <si>
    <t xml:space="preserve">Nezbytnost hráčů pro koalice totiž závisí na tom, které koalice jsou vyhrávající. Budeme-li se dívat na to, jak se mění množina vyhrávajících koalic v závislosti na alpha, rozpadne se nám interval [0,1] na (maximálně) 64 intervalů, které se liší tím, které koalice jsou v nich vyhrávající. Jak na tyto intervaly přijdeme? Podíváme se, jakých počtů hlasů dosahují jednotlivé koalice. Ty už máme spočítané ve sloupci I na předchozím listu. Zde počty hlasů seřadíme. Dostaneme meze intervalů pro hlasovací pravidla. V každém intervalu jsou vyhrávající stejné koalice, a tedy stejné hodnoty indexů síly. </t>
  </si>
  <si>
    <t>Hlasovací pravidlo</t>
  </si>
  <si>
    <t>Hlasů celkem</t>
  </si>
  <si>
    <t>Interval</t>
  </si>
  <si>
    <t>Váha Shapley</t>
  </si>
  <si>
    <t>Pořadí koncového řádku v tabulce</t>
  </si>
  <si>
    <t xml:space="preserve">Pro každý mezní počet hlasů dopočítejme hlasovací pravidlo, které danému počtu hlasů odpovídá (sloupec K). Dvojice po sobě jdoucích hlasovacích pravidel udává interval, ve kterém "začíná být vyhrávající koalice na daném řádku" (koalice s menším počtem hlasů jsou jistě vyhrávající). Interval dejme dohromady ve sloupci L. Ve sloupci M je připravená váha koalice, která se používá pro výpočet Shapleyovy hodnoty. </t>
  </si>
  <si>
    <t xml:space="preserve">Idea je takováhle: pojďme pro každý interval a každého hráče spočítat, které koalice mají tu vlastnost, že jejich počet hlasů je vyhrávající a zároveň když od jejich počtu hlasů odečteme počet hlasů daného hráče, tak už vyhrávající nebudou. Pokud v nějaké takové koalici zároveň daný hráč je členem, je taková koalice prvkem množiny S_i. Důležitým pozorováním je to, že takové koalice jsou v seznamu koalic seřazeném podle počtu hlasů za sebou. Stačí proto najít správný začátek a konec podseznamu koalic a sečíst 1 ve sloupci indikátorů, zda je daný hráč členem koalice (tohle bude fungovat pro Banzhafův index), případně ještě předtím tyhle 1 pronásobit váhami jendotlivých koalic (to pro Shapley-Shubikův index; takto pronásobené váhy máme připravené ve sloupečcích AI až AN). Začátek podseznamu se najde jednoduše -- vezmeme aktuální řádek. Konec se počítá ve sloupcích N až S. Každý sloupec odpovídá jednomu z hráčů. Vzorec vypadá (konkrétně v buňce N12, která odpovídá hráči 1 a intervalu [0;0,103)) takto: "POZVYHLEDAT($I11+B$9;$I$11:$I$74;1)". POZVYHLEDAT (při hodnotě třetího argumentu 1) vyhledává hodnotu prvního argumentu v poli určeném druhým argumentem (to je zxde seřazený seznam počtů hlasů jendotlivých koalic). Vrací pořadí prvního řádku, ve kterém hodnota větší nebo rovná vyhledávané hodnotě. Zde je vyhledávaná hodnota rovná "počtu hlasů hráče (zde B9, tj. 28) + počtu hlasů, pro který začíná stávající interval (zde I11, tj. 0)". Výsledkem je to, že se vrátí index poslední koalice, která by mohla být s hráčem 1 vyhrávající a bez hráče 1 nikoli. </t>
  </si>
  <si>
    <t>Ve sloupcích U až Z se pak sčítají 1 z příslušných podseznamů. K tomu slouží kombinace funkcí NEPŘÍMÝ.ODKAZ (která interpretuje textový řetězec jako odkaz) a funkce ODKAZ, která vrací onen textový řetězec -- zde se např. pro buňku U13 zkontruuje řetězec "B13:B22", ten se pak předá funkci NEPŘÍMÝ.ODKAZ, a její výsledek se pak předá funkci SUMA. Ve sloupcích U až Z tedy jsou příslušné hodnoty e_i. Z těch je ve sloupcích AB až AG spočten Banzhafův index síly. Shapley-Shubikův index síly se počítá podobně, s tím rozdílem, že místo sloupců B až G se sčítají hodnoty sloupců AI až AN, ve kterých jsou místo 1 váhy koalic. Shapley-Shubikův Index síly tedy je ve sloupcích AP až AU.</t>
  </si>
  <si>
    <t>Nyní pojďme prozkoumat, jak indexy síly závisí na hlasovacím pravidle. Na první pohled může znít úkol jako obtížně uchopitelný. Situace je ale usnadněná tím, že se "nezbytnost" hráčů pro koalice v určitých intervalech hodnoty alpha nemění.</t>
  </si>
  <si>
    <t>Hodnoty e_i</t>
  </si>
  <si>
    <t>Hodnoty beta_i</t>
  </si>
  <si>
    <t>Hodnoty s_i</t>
  </si>
  <si>
    <t xml:space="preserve">Interval [0,1) jsme rozdělili na 63 intervalů. Pro každý jsme spočítali indexy síly. (ještě by nás mohlo napadnout, co se děje pro alpha=1 -- to je jednoduché, nevyhrává žádná koalice. Shapley-Shubikův index síly je rozumný, přiřazuje hodnoty 0, jejich součet je 0, stejně jako výhra velké koalice, všechno tedy funguje. U Banzhafova indexu síly ale máme problém, protože suma e_i = 0, tedy beta_i není definováno. Na závěr zadejme jeden bonusový úkol za několik bodů. Všimněme si, že j-tý interval má shodné indexy síly jako (64-j)-tý interval. Dokažte, pro libovolné iracionální hlasovací číslo alpha z intervalu (0;1) je obecná vlastnost, že beta_i pro jednotlivé hráče je shodné pro hlasovací pravidlo alpha i 1-alpha. Podobně i s_i je shodné pro hlasovací pravidla alpha i 1-alpha. </t>
  </si>
  <si>
    <t>Váha krát indikátor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</si>
</sst>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 x14ac:knownFonts="1">
    <font>
      <sz val="11"/>
      <color theme="1"/>
      <name val="Calibri"/>
      <family val="2"/>
      <charset val="238"/>
      <scheme val="minor"/>
    </font>
    <font>
      <b/>
      <sz val="11"/>
      <color theme="1"/>
      <name val="Calibri"/>
      <family val="2"/>
      <scheme val="minor"/>
    </font>
  </fonts>
  <fills count="2">
    <fill>
      <patternFill patternType="none"/>
    </fill>
    <fill>
      <patternFill patternType="gray125"/>
    </fill>
  </fills>
  <borders count="16">
    <border>
      <left/>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right/>
      <top style="medium">
        <color indexed="64"/>
      </top>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s>
  <cellStyleXfs count="1">
    <xf numFmtId="0" fontId="0" fillId="0" borderId="0"/>
  </cellStyleXfs>
  <cellXfs count="23">
    <xf numFmtId="0" fontId="0" fillId="0" borderId="0" xfId="0"/>
    <xf numFmtId="0" fontId="1" fillId="0" borderId="0" xfId="0" applyFont="1"/>
    <xf numFmtId="0" fontId="0" fillId="0" borderId="2" xfId="0" applyBorder="1"/>
    <xf numFmtId="0" fontId="0" fillId="0" borderId="3" xfId="0" applyBorder="1"/>
    <xf numFmtId="0" fontId="0" fillId="0" borderId="4" xfId="0" applyBorder="1"/>
    <xf numFmtId="0" fontId="0" fillId="0" borderId="5" xfId="0" applyBorder="1"/>
    <xf numFmtId="0" fontId="0" fillId="0" borderId="6" xfId="0" applyBorder="1"/>
    <xf numFmtId="0" fontId="0" fillId="0" borderId="7" xfId="0" applyBorder="1"/>
    <xf numFmtId="0" fontId="0" fillId="0" borderId="1" xfId="0" applyBorder="1"/>
    <xf numFmtId="0" fontId="0" fillId="0" borderId="8" xfId="0" applyBorder="1"/>
    <xf numFmtId="0" fontId="0" fillId="0" borderId="0" xfId="0" applyBorder="1"/>
    <xf numFmtId="0" fontId="0" fillId="0" borderId="9" xfId="0" applyBorder="1"/>
    <xf numFmtId="0" fontId="0" fillId="0" borderId="10" xfId="0" applyBorder="1"/>
    <xf numFmtId="0" fontId="0" fillId="0" borderId="11" xfId="0" applyBorder="1"/>
    <xf numFmtId="0" fontId="0" fillId="0" borderId="12" xfId="0" applyBorder="1"/>
    <xf numFmtId="0" fontId="0" fillId="0" borderId="0" xfId="0" applyAlignment="1"/>
    <xf numFmtId="0" fontId="0" fillId="0" borderId="0" xfId="0" applyAlignment="1">
      <alignment wrapText="1"/>
    </xf>
    <xf numFmtId="0" fontId="1" fillId="0" borderId="10" xfId="0" applyFont="1" applyBorder="1"/>
    <xf numFmtId="0" fontId="1" fillId="0" borderId="0" xfId="0" applyFont="1" applyFill="1" applyBorder="1"/>
    <xf numFmtId="0" fontId="1" fillId="0" borderId="2" xfId="0" applyFont="1" applyBorder="1"/>
    <xf numFmtId="0" fontId="1" fillId="0" borderId="13" xfId="0" applyFont="1" applyFill="1" applyBorder="1"/>
    <xf numFmtId="0" fontId="0" fillId="0" borderId="14" xfId="0" applyBorder="1"/>
    <xf numFmtId="0" fontId="0" fillId="0" borderId="15" xfId="0" applyBorder="1"/>
  </cellXfs>
  <cellStyles count="1">
    <cellStyle name="Normální"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Motiv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AA42E9-FE8E-4BD0-A63E-1DEDF3F13CB0}">
  <dimension ref="A1:R105"/>
  <sheetViews>
    <sheetView topLeftCell="A74" workbookViewId="0">
      <selection activeCell="M96" sqref="M96"/>
    </sheetView>
  </sheetViews>
  <sheetFormatPr defaultRowHeight="15" x14ac:dyDescent="0.25"/>
  <cols>
    <col min="8" max="8" width="11.28515625" bestFit="1" customWidth="1"/>
    <col min="9" max="9" width="11.7109375" customWidth="1"/>
    <col min="10" max="10" width="11.28515625" customWidth="1"/>
  </cols>
  <sheetData>
    <row r="1" spans="1:2" x14ac:dyDescent="0.25">
      <c r="A1" s="1" t="s">
        <v>0</v>
      </c>
    </row>
    <row r="3" spans="1:2" x14ac:dyDescent="0.25">
      <c r="A3" t="s">
        <v>1</v>
      </c>
    </row>
    <row r="4" spans="1:2" ht="15.75" thickBot="1" x14ac:dyDescent="0.3">
      <c r="A4" t="s">
        <v>2</v>
      </c>
      <c r="B4" t="s">
        <v>3</v>
      </c>
    </row>
    <row r="5" spans="1:2" x14ac:dyDescent="0.25">
      <c r="A5" s="2">
        <v>1</v>
      </c>
      <c r="B5" s="3">
        <v>52</v>
      </c>
    </row>
    <row r="6" spans="1:2" x14ac:dyDescent="0.25">
      <c r="A6" s="4">
        <v>2</v>
      </c>
      <c r="B6" s="5">
        <v>34</v>
      </c>
    </row>
    <row r="7" spans="1:2" x14ac:dyDescent="0.25">
      <c r="A7" s="4">
        <v>3</v>
      </c>
      <c r="B7" s="5">
        <v>69</v>
      </c>
    </row>
    <row r="8" spans="1:2" x14ac:dyDescent="0.25">
      <c r="A8" s="4">
        <v>4</v>
      </c>
      <c r="B8" s="5">
        <v>28</v>
      </c>
    </row>
    <row r="9" spans="1:2" x14ac:dyDescent="0.25">
      <c r="A9" s="4">
        <v>5</v>
      </c>
      <c r="B9" s="5">
        <v>47</v>
      </c>
    </row>
    <row r="10" spans="1:2" ht="15.75" thickBot="1" x14ac:dyDescent="0.3">
      <c r="A10" s="6">
        <v>6</v>
      </c>
      <c r="B10" s="7">
        <v>43</v>
      </c>
    </row>
    <row r="11" spans="1:2" ht="15.75" thickBot="1" x14ac:dyDescent="0.3">
      <c r="A11" t="s">
        <v>6</v>
      </c>
    </row>
    <row r="12" spans="1:2" ht="15.75" thickBot="1" x14ac:dyDescent="0.3">
      <c r="A12" t="s">
        <v>7</v>
      </c>
      <c r="B12" s="8">
        <f>SUM(B5:B10)</f>
        <v>273</v>
      </c>
    </row>
    <row r="13" spans="1:2" x14ac:dyDescent="0.25">
      <c r="A13" t="s">
        <v>4</v>
      </c>
    </row>
    <row r="17" spans="1:17" ht="15.75" thickBot="1" x14ac:dyDescent="0.3">
      <c r="A17" s="1" t="s">
        <v>5</v>
      </c>
    </row>
    <row r="18" spans="1:17" ht="15.75" thickBot="1" x14ac:dyDescent="0.3">
      <c r="A18" t="s">
        <v>28</v>
      </c>
      <c r="I18" t="s">
        <v>27</v>
      </c>
      <c r="J18" s="8">
        <v>0.57999999999999996</v>
      </c>
    </row>
    <row r="19" spans="1:17" ht="15.75" thickBot="1" x14ac:dyDescent="0.3">
      <c r="A19" t="s">
        <v>29</v>
      </c>
    </row>
    <row r="20" spans="1:17" ht="15.75" thickBot="1" x14ac:dyDescent="0.3">
      <c r="A20" t="s">
        <v>26</v>
      </c>
      <c r="D20" s="8">
        <f>J18*B12</f>
        <v>158.33999999999997</v>
      </c>
    </row>
    <row r="21" spans="1:17" x14ac:dyDescent="0.25">
      <c r="A21" t="s">
        <v>8</v>
      </c>
    </row>
    <row r="22" spans="1:17" x14ac:dyDescent="0.25">
      <c r="A22" t="s">
        <v>9</v>
      </c>
    </row>
    <row r="23" spans="1:17" x14ac:dyDescent="0.25">
      <c r="A23" t="s">
        <v>10</v>
      </c>
    </row>
    <row r="25" spans="1:17" ht="46.5" customHeight="1" x14ac:dyDescent="0.25">
      <c r="A25" s="16" t="s">
        <v>12</v>
      </c>
      <c r="B25" s="16"/>
      <c r="C25" s="16"/>
      <c r="D25" s="16"/>
      <c r="E25" s="16"/>
      <c r="F25" s="16"/>
      <c r="G25" s="16"/>
      <c r="H25" s="16"/>
      <c r="I25" s="16"/>
      <c r="J25" s="16"/>
      <c r="K25" s="16"/>
      <c r="L25" s="16"/>
      <c r="M25" s="16"/>
      <c r="N25" s="16"/>
      <c r="O25" s="16"/>
      <c r="P25" s="16"/>
      <c r="Q25" s="16"/>
    </row>
    <row r="26" spans="1:17" ht="51.75" customHeight="1" thickBot="1" x14ac:dyDescent="0.3">
      <c r="A26" s="16" t="s">
        <v>18</v>
      </c>
      <c r="B26" s="16"/>
      <c r="C26" s="16"/>
      <c r="D26" s="16"/>
      <c r="E26" s="16"/>
      <c r="F26" s="16"/>
      <c r="G26" s="16"/>
      <c r="H26" s="16"/>
      <c r="I26" s="16"/>
      <c r="J26" s="16"/>
      <c r="K26" s="16"/>
      <c r="L26" s="16"/>
      <c r="M26" s="16"/>
      <c r="N26" s="16"/>
      <c r="O26" s="16"/>
      <c r="P26" s="16"/>
      <c r="Q26" s="16"/>
    </row>
    <row r="27" spans="1:17" ht="15.75" thickBot="1" x14ac:dyDescent="0.3">
      <c r="A27" s="12" t="s">
        <v>16</v>
      </c>
      <c r="B27" s="13">
        <f t="array" ref="B27:G27">TRANSPOSE(B5:B10)</f>
        <v>52</v>
      </c>
      <c r="C27" s="13">
        <v>34</v>
      </c>
      <c r="D27" s="13">
        <v>69</v>
      </c>
      <c r="E27" s="13">
        <v>28</v>
      </c>
      <c r="F27" s="13">
        <v>47</v>
      </c>
      <c r="G27" s="14">
        <v>43</v>
      </c>
    </row>
    <row r="28" spans="1:17" ht="15.75" thickBot="1" x14ac:dyDescent="0.3">
      <c r="A28" s="12" t="s">
        <v>11</v>
      </c>
      <c r="B28" s="13">
        <v>1</v>
      </c>
      <c r="C28" s="13">
        <v>2</v>
      </c>
      <c r="D28" s="13">
        <v>3</v>
      </c>
      <c r="E28" s="13">
        <v>4</v>
      </c>
      <c r="F28" s="13">
        <v>5</v>
      </c>
      <c r="G28" s="14">
        <v>6</v>
      </c>
      <c r="H28" s="1" t="s">
        <v>14</v>
      </c>
      <c r="I28" s="1" t="s">
        <v>13</v>
      </c>
      <c r="J28" s="1" t="s">
        <v>15</v>
      </c>
      <c r="K28" s="12">
        <v>1</v>
      </c>
      <c r="L28" s="13">
        <v>2</v>
      </c>
      <c r="M28" s="13">
        <v>3</v>
      </c>
      <c r="N28" s="13">
        <v>4</v>
      </c>
      <c r="O28" s="13">
        <v>5</v>
      </c>
      <c r="P28" s="14">
        <v>6</v>
      </c>
      <c r="Q28" s="1" t="s">
        <v>17</v>
      </c>
    </row>
    <row r="29" spans="1:17" x14ac:dyDescent="0.25">
      <c r="A29">
        <v>0</v>
      </c>
      <c r="B29" s="4">
        <f>MOD(INT($A29/2^(B$28-1)),2)</f>
        <v>0</v>
      </c>
      <c r="C29" s="10">
        <f>MOD(INT($A29/2^(C$28-1)),2)</f>
        <v>0</v>
      </c>
      <c r="D29" s="10">
        <f>MOD(INT($A29/2^(D$28-1)),2)</f>
        <v>0</v>
      </c>
      <c r="E29" s="10">
        <f>MOD(INT($A29/2^(E$28-1)),2)</f>
        <v>0</v>
      </c>
      <c r="F29" s="10">
        <f>MOD(INT($A29/2^(F$28-1)),2)</f>
        <v>0</v>
      </c>
      <c r="G29" s="5">
        <f>MOD(INT($A29/2^(G$28-1)),2)</f>
        <v>0</v>
      </c>
      <c r="H29">
        <f>SUM(B29:G29)</f>
        <v>0</v>
      </c>
      <c r="I29" cm="1">
        <f t="array" ref="I29">MMULT(B29:G29,$B$5:$B$10)</f>
        <v>0</v>
      </c>
      <c r="J29">
        <f>IF(I29&gt;D$20,1,0)</f>
        <v>0</v>
      </c>
      <c r="K29">
        <f>IF(AND(B29=1,$J29=1),IF($I29-B$27&gt;$D$20,0,1),0)</f>
        <v>0</v>
      </c>
      <c r="L29">
        <f t="shared" ref="L29:P29" si="0">IF(AND(C29=1,$J29=1),IF($I29-C$27&gt;$D$20,0,1),0)</f>
        <v>0</v>
      </c>
      <c r="M29">
        <f t="shared" si="0"/>
        <v>0</v>
      </c>
      <c r="N29">
        <f t="shared" si="0"/>
        <v>0</v>
      </c>
      <c r="O29">
        <f t="shared" si="0"/>
        <v>0</v>
      </c>
      <c r="P29">
        <f t="shared" si="0"/>
        <v>0</v>
      </c>
      <c r="Q29" t="e">
        <f>FACT(H29-1)*FACT(6-H29)/FACT(6)</f>
        <v>#NUM!</v>
      </c>
    </row>
    <row r="30" spans="1:17" x14ac:dyDescent="0.25">
      <c r="A30">
        <v>8</v>
      </c>
      <c r="B30" s="4">
        <f>MOD(INT($A30/2^(B$28-1)),2)</f>
        <v>0</v>
      </c>
      <c r="C30" s="10">
        <f>MOD(INT($A30/2^(C$28-1)),2)</f>
        <v>0</v>
      </c>
      <c r="D30" s="10">
        <f>MOD(INT($A30/2^(D$28-1)),2)</f>
        <v>0</v>
      </c>
      <c r="E30" s="10">
        <f>MOD(INT($A30/2^(E$28-1)),2)</f>
        <v>1</v>
      </c>
      <c r="F30" s="10">
        <f>MOD(INT($A30/2^(F$28-1)),2)</f>
        <v>0</v>
      </c>
      <c r="G30" s="5">
        <f>MOD(INT($A30/2^(G$28-1)),2)</f>
        <v>0</v>
      </c>
      <c r="H30">
        <f>SUM(B30:G30)</f>
        <v>1</v>
      </c>
      <c r="I30" cm="1">
        <f t="array" ref="I30">MMULT(B30:G30,$B$5:$B$10)</f>
        <v>28</v>
      </c>
      <c r="J30">
        <f>IF(I30&gt;D$20,1,0)</f>
        <v>0</v>
      </c>
      <c r="K30">
        <f>IF(AND(B30=1,$J30=1),IF($I30-B$27&gt;$D$20,0,1),0)</f>
        <v>0</v>
      </c>
      <c r="L30">
        <f>IF(AND(C30=1,$J30=1),IF($I30-C$27&gt;$D$20,0,1),0)</f>
        <v>0</v>
      </c>
      <c r="M30">
        <f>IF(AND(D30=1,$J30=1),IF($I30-D$27&gt;$D$20,0,1),0)</f>
        <v>0</v>
      </c>
      <c r="N30">
        <f>IF(AND(E30=1,$J30=1),IF($I30-E$27&gt;$D$20,0,1),0)</f>
        <v>0</v>
      </c>
      <c r="O30">
        <f>IF(AND(F30=1,$J30=1),IF($I30-F$27&gt;$D$20,0,1),0)</f>
        <v>0</v>
      </c>
      <c r="P30">
        <f>IF(AND(G30=1,$J30=1),IF($I30-G$27&gt;$D$20,0,1),0)</f>
        <v>0</v>
      </c>
      <c r="Q30">
        <f>FACT(H30-1)*FACT(6-H30)/FACT(6)</f>
        <v>0.16666666666666666</v>
      </c>
    </row>
    <row r="31" spans="1:17" x14ac:dyDescent="0.25">
      <c r="A31">
        <v>2</v>
      </c>
      <c r="B31" s="4">
        <f>MOD(INT($A31/2^(B$28-1)),2)</f>
        <v>0</v>
      </c>
      <c r="C31" s="10">
        <f>MOD(INT($A31/2^(C$28-1)),2)</f>
        <v>1</v>
      </c>
      <c r="D31" s="10">
        <f>MOD(INT($A31/2^(D$28-1)),2)</f>
        <v>0</v>
      </c>
      <c r="E31" s="10">
        <f>MOD(INT($A31/2^(E$28-1)),2)</f>
        <v>0</v>
      </c>
      <c r="F31" s="10">
        <f>MOD(INT($A31/2^(F$28-1)),2)</f>
        <v>0</v>
      </c>
      <c r="G31" s="5">
        <f>MOD(INT($A31/2^(G$28-1)),2)</f>
        <v>0</v>
      </c>
      <c r="H31">
        <f>SUM(B31:G31)</f>
        <v>1</v>
      </c>
      <c r="I31" cm="1">
        <f t="array" ref="I31">MMULT(B31:G31,$B$5:$B$10)</f>
        <v>34</v>
      </c>
      <c r="J31">
        <f>IF(I31&gt;D$20,1,0)</f>
        <v>0</v>
      </c>
      <c r="K31">
        <f>IF(AND(B31=1,$J31=1),IF($I31-B$27&gt;$D$20,0,1),0)</f>
        <v>0</v>
      </c>
      <c r="L31">
        <f>IF(AND(C31=1,$J31=1),IF($I31-C$27&gt;$D$20,0,1),0)</f>
        <v>0</v>
      </c>
      <c r="M31">
        <f>IF(AND(D31=1,$J31=1),IF($I31-D$27&gt;$D$20,0,1),0)</f>
        <v>0</v>
      </c>
      <c r="N31">
        <f>IF(AND(E31=1,$J31=1),IF($I31-E$27&gt;$D$20,0,1),0)</f>
        <v>0</v>
      </c>
      <c r="O31">
        <f>IF(AND(F31=1,$J31=1),IF($I31-F$27&gt;$D$20,0,1),0)</f>
        <v>0</v>
      </c>
      <c r="P31">
        <f>IF(AND(G31=1,$J31=1),IF($I31-G$27&gt;$D$20,0,1),0)</f>
        <v>0</v>
      </c>
      <c r="Q31">
        <f>FACT(H31-1)*FACT(6-H31)/FACT(6)</f>
        <v>0.16666666666666666</v>
      </c>
    </row>
    <row r="32" spans="1:17" x14ac:dyDescent="0.25">
      <c r="A32">
        <v>32</v>
      </c>
      <c r="B32" s="4">
        <f>MOD(INT($A32/2^(B$28-1)),2)</f>
        <v>0</v>
      </c>
      <c r="C32" s="10">
        <f>MOD(INT($A32/2^(C$28-1)),2)</f>
        <v>0</v>
      </c>
      <c r="D32" s="10">
        <f>MOD(INT($A32/2^(D$28-1)),2)</f>
        <v>0</v>
      </c>
      <c r="E32" s="10">
        <f>MOD(INT($A32/2^(E$28-1)),2)</f>
        <v>0</v>
      </c>
      <c r="F32" s="10">
        <f>MOD(INT($A32/2^(F$28-1)),2)</f>
        <v>0</v>
      </c>
      <c r="G32" s="5">
        <f>MOD(INT($A32/2^(G$28-1)),2)</f>
        <v>1</v>
      </c>
      <c r="H32">
        <f>SUM(B32:G32)</f>
        <v>1</v>
      </c>
      <c r="I32" cm="1">
        <f t="array" ref="I32">MMULT(B32:G32,$B$5:$B$10)</f>
        <v>43</v>
      </c>
      <c r="J32">
        <f>IF(I32&gt;D$20,1,0)</f>
        <v>0</v>
      </c>
      <c r="K32">
        <f>IF(AND(B32=1,$J32=1),IF($I32-B$27&gt;$D$20,0,1),0)</f>
        <v>0</v>
      </c>
      <c r="L32">
        <f>IF(AND(C32=1,$J32=1),IF($I32-C$27&gt;$D$20,0,1),0)</f>
        <v>0</v>
      </c>
      <c r="M32">
        <f>IF(AND(D32=1,$J32=1),IF($I32-D$27&gt;$D$20,0,1),0)</f>
        <v>0</v>
      </c>
      <c r="N32">
        <f>IF(AND(E32=1,$J32=1),IF($I32-E$27&gt;$D$20,0,1),0)</f>
        <v>0</v>
      </c>
      <c r="O32">
        <f>IF(AND(F32=1,$J32=1),IF($I32-F$27&gt;$D$20,0,1),0)</f>
        <v>0</v>
      </c>
      <c r="P32">
        <f>IF(AND(G32=1,$J32=1),IF($I32-G$27&gt;$D$20,0,1),0)</f>
        <v>0</v>
      </c>
      <c r="Q32">
        <f>FACT(H32-1)*FACT(6-H32)/FACT(6)</f>
        <v>0.16666666666666666</v>
      </c>
    </row>
    <row r="33" spans="1:17" x14ac:dyDescent="0.25">
      <c r="A33">
        <v>16</v>
      </c>
      <c r="B33" s="4">
        <f>MOD(INT($A33/2^(B$28-1)),2)</f>
        <v>0</v>
      </c>
      <c r="C33" s="10">
        <f>MOD(INT($A33/2^(C$28-1)),2)</f>
        <v>0</v>
      </c>
      <c r="D33" s="10">
        <f>MOD(INT($A33/2^(D$28-1)),2)</f>
        <v>0</v>
      </c>
      <c r="E33" s="10">
        <f>MOD(INT($A33/2^(E$28-1)),2)</f>
        <v>0</v>
      </c>
      <c r="F33" s="10">
        <f>MOD(INT($A33/2^(F$28-1)),2)</f>
        <v>1</v>
      </c>
      <c r="G33" s="5">
        <f>MOD(INT($A33/2^(G$28-1)),2)</f>
        <v>0</v>
      </c>
      <c r="H33">
        <f>SUM(B33:G33)</f>
        <v>1</v>
      </c>
      <c r="I33" cm="1">
        <f t="array" ref="I33">MMULT(B33:G33,$B$5:$B$10)</f>
        <v>47</v>
      </c>
      <c r="J33">
        <f>IF(I33&gt;D$20,1,0)</f>
        <v>0</v>
      </c>
      <c r="K33">
        <f>IF(AND(B33=1,$J33=1),IF($I33-B$27&gt;$D$20,0,1),0)</f>
        <v>0</v>
      </c>
      <c r="L33">
        <f>IF(AND(C33=1,$J33=1),IF($I33-C$27&gt;$D$20,0,1),0)</f>
        <v>0</v>
      </c>
      <c r="M33">
        <f>IF(AND(D33=1,$J33=1),IF($I33-D$27&gt;$D$20,0,1),0)</f>
        <v>0</v>
      </c>
      <c r="N33">
        <f>IF(AND(E33=1,$J33=1),IF($I33-E$27&gt;$D$20,0,1),0)</f>
        <v>0</v>
      </c>
      <c r="O33">
        <f>IF(AND(F33=1,$J33=1),IF($I33-F$27&gt;$D$20,0,1),0)</f>
        <v>0</v>
      </c>
      <c r="P33">
        <f>IF(AND(G33=1,$J33=1),IF($I33-G$27&gt;$D$20,0,1),0)</f>
        <v>0</v>
      </c>
      <c r="Q33">
        <f>FACT(H33-1)*FACT(6-H33)/FACT(6)</f>
        <v>0.16666666666666666</v>
      </c>
    </row>
    <row r="34" spans="1:17" x14ac:dyDescent="0.25">
      <c r="A34">
        <v>1</v>
      </c>
      <c r="B34" s="4">
        <f>MOD(INT($A34/2^(B$28-1)),2)</f>
        <v>1</v>
      </c>
      <c r="C34" s="10">
        <f>MOD(INT($A34/2^(C$28-1)),2)</f>
        <v>0</v>
      </c>
      <c r="D34" s="10">
        <f>MOD(INT($A34/2^(D$28-1)),2)</f>
        <v>0</v>
      </c>
      <c r="E34" s="10">
        <f>MOD(INT($A34/2^(E$28-1)),2)</f>
        <v>0</v>
      </c>
      <c r="F34" s="10">
        <f>MOD(INT($A34/2^(F$28-1)),2)</f>
        <v>0</v>
      </c>
      <c r="G34" s="5">
        <f>MOD(INT($A34/2^(G$28-1)),2)</f>
        <v>0</v>
      </c>
      <c r="H34">
        <f>SUM(B34:G34)</f>
        <v>1</v>
      </c>
      <c r="I34" cm="1">
        <f t="array" ref="I34">MMULT(B34:G34,$B$5:$B$10)</f>
        <v>52</v>
      </c>
      <c r="J34">
        <f>IF(I34&gt;D$20,1,0)</f>
        <v>0</v>
      </c>
      <c r="K34">
        <f>IF(AND(B34=1,$J34=1),IF($I34-B$27&gt;$D$20,0,1),0)</f>
        <v>0</v>
      </c>
      <c r="L34">
        <f>IF(AND(C34=1,$J34=1),IF($I34-C$27&gt;$D$20,0,1),0)</f>
        <v>0</v>
      </c>
      <c r="M34">
        <f>IF(AND(D34=1,$J34=1),IF($I34-D$27&gt;$D$20,0,1),0)</f>
        <v>0</v>
      </c>
      <c r="N34">
        <f>IF(AND(E34=1,$J34=1),IF($I34-E$27&gt;$D$20,0,1),0)</f>
        <v>0</v>
      </c>
      <c r="O34">
        <f>IF(AND(F34=1,$J34=1),IF($I34-F$27&gt;$D$20,0,1),0)</f>
        <v>0</v>
      </c>
      <c r="P34">
        <f>IF(AND(G34=1,$J34=1),IF($I34-G$27&gt;$D$20,0,1),0)</f>
        <v>0</v>
      </c>
      <c r="Q34">
        <f>FACT(H34-1)*FACT(6-H34)/FACT(6)</f>
        <v>0.16666666666666666</v>
      </c>
    </row>
    <row r="35" spans="1:17" x14ac:dyDescent="0.25">
      <c r="A35">
        <v>10</v>
      </c>
      <c r="B35" s="4">
        <f>MOD(INT($A35/2^(B$28-1)),2)</f>
        <v>0</v>
      </c>
      <c r="C35" s="10">
        <f>MOD(INT($A35/2^(C$28-1)),2)</f>
        <v>1</v>
      </c>
      <c r="D35" s="10">
        <f>MOD(INT($A35/2^(D$28-1)),2)</f>
        <v>0</v>
      </c>
      <c r="E35" s="10">
        <f>MOD(INT($A35/2^(E$28-1)),2)</f>
        <v>1</v>
      </c>
      <c r="F35" s="10">
        <f>MOD(INT($A35/2^(F$28-1)),2)</f>
        <v>0</v>
      </c>
      <c r="G35" s="5">
        <f>MOD(INT($A35/2^(G$28-1)),2)</f>
        <v>0</v>
      </c>
      <c r="H35">
        <f>SUM(B35:G35)</f>
        <v>2</v>
      </c>
      <c r="I35" cm="1">
        <f t="array" ref="I35">MMULT(B35:G35,$B$5:$B$10)</f>
        <v>62</v>
      </c>
      <c r="J35">
        <f>IF(I35&gt;D$20,1,0)</f>
        <v>0</v>
      </c>
      <c r="K35">
        <f>IF(AND(B35=1,$J35=1),IF($I35-B$27&gt;$D$20,0,1),0)</f>
        <v>0</v>
      </c>
      <c r="L35">
        <f>IF(AND(C35=1,$J35=1),IF($I35-C$27&gt;$D$20,0,1),0)</f>
        <v>0</v>
      </c>
      <c r="M35">
        <f>IF(AND(D35=1,$J35=1),IF($I35-D$27&gt;$D$20,0,1),0)</f>
        <v>0</v>
      </c>
      <c r="N35">
        <f>IF(AND(E35=1,$J35=1),IF($I35-E$27&gt;$D$20,0,1),0)</f>
        <v>0</v>
      </c>
      <c r="O35">
        <f>IF(AND(F35=1,$J35=1),IF($I35-F$27&gt;$D$20,0,1),0)</f>
        <v>0</v>
      </c>
      <c r="P35">
        <f>IF(AND(G35=1,$J35=1),IF($I35-G$27&gt;$D$20,0,1),0)</f>
        <v>0</v>
      </c>
      <c r="Q35">
        <f>FACT(H35-1)*FACT(6-H35)/FACT(6)</f>
        <v>3.3333333333333333E-2</v>
      </c>
    </row>
    <row r="36" spans="1:17" x14ac:dyDescent="0.25">
      <c r="A36">
        <v>4</v>
      </c>
      <c r="B36" s="4">
        <f>MOD(INT($A36/2^(B$28-1)),2)</f>
        <v>0</v>
      </c>
      <c r="C36" s="10">
        <f>MOD(INT($A36/2^(C$28-1)),2)</f>
        <v>0</v>
      </c>
      <c r="D36" s="10">
        <f>MOD(INT($A36/2^(D$28-1)),2)</f>
        <v>1</v>
      </c>
      <c r="E36" s="10">
        <f>MOD(INT($A36/2^(E$28-1)),2)</f>
        <v>0</v>
      </c>
      <c r="F36" s="10">
        <f>MOD(INT($A36/2^(F$28-1)),2)</f>
        <v>0</v>
      </c>
      <c r="G36" s="5">
        <f>MOD(INT($A36/2^(G$28-1)),2)</f>
        <v>0</v>
      </c>
      <c r="H36">
        <f>SUM(B36:G36)</f>
        <v>1</v>
      </c>
      <c r="I36" cm="1">
        <f t="array" ref="I36">MMULT(B36:G36,$B$5:$B$10)</f>
        <v>69</v>
      </c>
      <c r="J36">
        <f>IF(I36&gt;D$20,1,0)</f>
        <v>0</v>
      </c>
      <c r="K36">
        <f>IF(AND(B36=1,$J36=1),IF($I36-B$27&gt;$D$20,0,1),0)</f>
        <v>0</v>
      </c>
      <c r="L36">
        <f>IF(AND(C36=1,$J36=1),IF($I36-C$27&gt;$D$20,0,1),0)</f>
        <v>0</v>
      </c>
      <c r="M36">
        <f>IF(AND(D36=1,$J36=1),IF($I36-D$27&gt;$D$20,0,1),0)</f>
        <v>0</v>
      </c>
      <c r="N36">
        <f>IF(AND(E36=1,$J36=1),IF($I36-E$27&gt;$D$20,0,1),0)</f>
        <v>0</v>
      </c>
      <c r="O36">
        <f>IF(AND(F36=1,$J36=1),IF($I36-F$27&gt;$D$20,0,1),0)</f>
        <v>0</v>
      </c>
      <c r="P36">
        <f>IF(AND(G36=1,$J36=1),IF($I36-G$27&gt;$D$20,0,1),0)</f>
        <v>0</v>
      </c>
      <c r="Q36">
        <f>FACT(H36-1)*FACT(6-H36)/FACT(6)</f>
        <v>0.16666666666666666</v>
      </c>
    </row>
    <row r="37" spans="1:17" x14ac:dyDescent="0.25">
      <c r="A37">
        <v>40</v>
      </c>
      <c r="B37" s="4">
        <f>MOD(INT($A37/2^(B$28-1)),2)</f>
        <v>0</v>
      </c>
      <c r="C37" s="10">
        <f>MOD(INT($A37/2^(C$28-1)),2)</f>
        <v>0</v>
      </c>
      <c r="D37" s="10">
        <f>MOD(INT($A37/2^(D$28-1)),2)</f>
        <v>0</v>
      </c>
      <c r="E37" s="10">
        <f>MOD(INT($A37/2^(E$28-1)),2)</f>
        <v>1</v>
      </c>
      <c r="F37" s="10">
        <f>MOD(INT($A37/2^(F$28-1)),2)</f>
        <v>0</v>
      </c>
      <c r="G37" s="5">
        <f>MOD(INT($A37/2^(G$28-1)),2)</f>
        <v>1</v>
      </c>
      <c r="H37">
        <f>SUM(B37:G37)</f>
        <v>2</v>
      </c>
      <c r="I37" cm="1">
        <f t="array" ref="I37">MMULT(B37:G37,$B$5:$B$10)</f>
        <v>71</v>
      </c>
      <c r="J37">
        <f>IF(I37&gt;D$20,1,0)</f>
        <v>0</v>
      </c>
      <c r="K37">
        <f>IF(AND(B37=1,$J37=1),IF($I37-B$27&gt;$D$20,0,1),0)</f>
        <v>0</v>
      </c>
      <c r="L37">
        <f>IF(AND(C37=1,$J37=1),IF($I37-C$27&gt;$D$20,0,1),0)</f>
        <v>0</v>
      </c>
      <c r="M37">
        <f>IF(AND(D37=1,$J37=1),IF($I37-D$27&gt;$D$20,0,1),0)</f>
        <v>0</v>
      </c>
      <c r="N37">
        <f>IF(AND(E37=1,$J37=1),IF($I37-E$27&gt;$D$20,0,1),0)</f>
        <v>0</v>
      </c>
      <c r="O37">
        <f>IF(AND(F37=1,$J37=1),IF($I37-F$27&gt;$D$20,0,1),0)</f>
        <v>0</v>
      </c>
      <c r="P37">
        <f>IF(AND(G37=1,$J37=1),IF($I37-G$27&gt;$D$20,0,1),0)</f>
        <v>0</v>
      </c>
      <c r="Q37">
        <f>FACT(H37-1)*FACT(6-H37)/FACT(6)</f>
        <v>3.3333333333333333E-2</v>
      </c>
    </row>
    <row r="38" spans="1:17" x14ac:dyDescent="0.25">
      <c r="A38">
        <v>24</v>
      </c>
      <c r="B38" s="4">
        <f>MOD(INT($A38/2^(B$28-1)),2)</f>
        <v>0</v>
      </c>
      <c r="C38" s="10">
        <f>MOD(INT($A38/2^(C$28-1)),2)</f>
        <v>0</v>
      </c>
      <c r="D38" s="10">
        <f>MOD(INT($A38/2^(D$28-1)),2)</f>
        <v>0</v>
      </c>
      <c r="E38" s="10">
        <f>MOD(INT($A38/2^(E$28-1)),2)</f>
        <v>1</v>
      </c>
      <c r="F38" s="10">
        <f>MOD(INT($A38/2^(F$28-1)),2)</f>
        <v>1</v>
      </c>
      <c r="G38" s="5">
        <f>MOD(INT($A38/2^(G$28-1)),2)</f>
        <v>0</v>
      </c>
      <c r="H38">
        <f>SUM(B38:G38)</f>
        <v>2</v>
      </c>
      <c r="I38" cm="1">
        <f t="array" ref="I38">MMULT(B38:G38,$B$5:$B$10)</f>
        <v>75</v>
      </c>
      <c r="J38">
        <f>IF(I38&gt;D$20,1,0)</f>
        <v>0</v>
      </c>
      <c r="K38">
        <f>IF(AND(B38=1,$J38=1),IF($I38-B$27&gt;$D$20,0,1),0)</f>
        <v>0</v>
      </c>
      <c r="L38">
        <f>IF(AND(C38=1,$J38=1),IF($I38-C$27&gt;$D$20,0,1),0)</f>
        <v>0</v>
      </c>
      <c r="M38">
        <f>IF(AND(D38=1,$J38=1),IF($I38-D$27&gt;$D$20,0,1),0)</f>
        <v>0</v>
      </c>
      <c r="N38">
        <f>IF(AND(E38=1,$J38=1),IF($I38-E$27&gt;$D$20,0,1),0)</f>
        <v>0</v>
      </c>
      <c r="O38">
        <f>IF(AND(F38=1,$J38=1),IF($I38-F$27&gt;$D$20,0,1),0)</f>
        <v>0</v>
      </c>
      <c r="P38">
        <f>IF(AND(G38=1,$J38=1),IF($I38-G$27&gt;$D$20,0,1),0)</f>
        <v>0</v>
      </c>
      <c r="Q38">
        <f>FACT(H38-1)*FACT(6-H38)/FACT(6)</f>
        <v>3.3333333333333333E-2</v>
      </c>
    </row>
    <row r="39" spans="1:17" x14ac:dyDescent="0.25">
      <c r="A39">
        <v>34</v>
      </c>
      <c r="B39" s="4">
        <f>MOD(INT($A39/2^(B$28-1)),2)</f>
        <v>0</v>
      </c>
      <c r="C39" s="10">
        <f>MOD(INT($A39/2^(C$28-1)),2)</f>
        <v>1</v>
      </c>
      <c r="D39" s="10">
        <f>MOD(INT($A39/2^(D$28-1)),2)</f>
        <v>0</v>
      </c>
      <c r="E39" s="10">
        <f>MOD(INT($A39/2^(E$28-1)),2)</f>
        <v>0</v>
      </c>
      <c r="F39" s="10">
        <f>MOD(INT($A39/2^(F$28-1)),2)</f>
        <v>0</v>
      </c>
      <c r="G39" s="5">
        <f>MOD(INT($A39/2^(G$28-1)),2)</f>
        <v>1</v>
      </c>
      <c r="H39">
        <f>SUM(B39:G39)</f>
        <v>2</v>
      </c>
      <c r="I39" cm="1">
        <f t="array" ref="I39">MMULT(B39:G39,$B$5:$B$10)</f>
        <v>77</v>
      </c>
      <c r="J39">
        <f>IF(I39&gt;D$20,1,0)</f>
        <v>0</v>
      </c>
      <c r="K39">
        <f>IF(AND(B39=1,$J39=1),IF($I39-B$27&gt;$D$20,0,1),0)</f>
        <v>0</v>
      </c>
      <c r="L39">
        <f>IF(AND(C39=1,$J39=1),IF($I39-C$27&gt;$D$20,0,1),0)</f>
        <v>0</v>
      </c>
      <c r="M39">
        <f>IF(AND(D39=1,$J39=1),IF($I39-D$27&gt;$D$20,0,1),0)</f>
        <v>0</v>
      </c>
      <c r="N39">
        <f>IF(AND(E39=1,$J39=1),IF($I39-E$27&gt;$D$20,0,1),0)</f>
        <v>0</v>
      </c>
      <c r="O39">
        <f>IF(AND(F39=1,$J39=1),IF($I39-F$27&gt;$D$20,0,1),0)</f>
        <v>0</v>
      </c>
      <c r="P39">
        <f>IF(AND(G39=1,$J39=1),IF($I39-G$27&gt;$D$20,0,1),0)</f>
        <v>0</v>
      </c>
      <c r="Q39">
        <f>FACT(H39-1)*FACT(6-H39)/FACT(6)</f>
        <v>3.3333333333333333E-2</v>
      </c>
    </row>
    <row r="40" spans="1:17" x14ac:dyDescent="0.25">
      <c r="A40">
        <v>9</v>
      </c>
      <c r="B40" s="4">
        <f>MOD(INT($A40/2^(B$28-1)),2)</f>
        <v>1</v>
      </c>
      <c r="C40" s="10">
        <f>MOD(INT($A40/2^(C$28-1)),2)</f>
        <v>0</v>
      </c>
      <c r="D40" s="10">
        <f>MOD(INT($A40/2^(D$28-1)),2)</f>
        <v>0</v>
      </c>
      <c r="E40" s="10">
        <f>MOD(INT($A40/2^(E$28-1)),2)</f>
        <v>1</v>
      </c>
      <c r="F40" s="10">
        <f>MOD(INT($A40/2^(F$28-1)),2)</f>
        <v>0</v>
      </c>
      <c r="G40" s="5">
        <f>MOD(INT($A40/2^(G$28-1)),2)</f>
        <v>0</v>
      </c>
      <c r="H40">
        <f>SUM(B40:G40)</f>
        <v>2</v>
      </c>
      <c r="I40" cm="1">
        <f t="array" ref="I40">MMULT(B40:G40,$B$5:$B$10)</f>
        <v>80</v>
      </c>
      <c r="J40">
        <f>IF(I40&gt;D$20,1,0)</f>
        <v>0</v>
      </c>
      <c r="K40">
        <f>IF(AND(B40=1,$J40=1),IF($I40-B$27&gt;$D$20,0,1),0)</f>
        <v>0</v>
      </c>
      <c r="L40">
        <f>IF(AND(C40=1,$J40=1),IF($I40-C$27&gt;$D$20,0,1),0)</f>
        <v>0</v>
      </c>
      <c r="M40">
        <f>IF(AND(D40=1,$J40=1),IF($I40-D$27&gt;$D$20,0,1),0)</f>
        <v>0</v>
      </c>
      <c r="N40">
        <f>IF(AND(E40=1,$J40=1),IF($I40-E$27&gt;$D$20,0,1),0)</f>
        <v>0</v>
      </c>
      <c r="O40">
        <f>IF(AND(F40=1,$J40=1),IF($I40-F$27&gt;$D$20,0,1),0)</f>
        <v>0</v>
      </c>
      <c r="P40">
        <f>IF(AND(G40=1,$J40=1),IF($I40-G$27&gt;$D$20,0,1),0)</f>
        <v>0</v>
      </c>
      <c r="Q40">
        <f>FACT(H40-1)*FACT(6-H40)/FACT(6)</f>
        <v>3.3333333333333333E-2</v>
      </c>
    </row>
    <row r="41" spans="1:17" x14ac:dyDescent="0.25">
      <c r="A41">
        <v>18</v>
      </c>
      <c r="B41" s="4">
        <f>MOD(INT($A41/2^(B$28-1)),2)</f>
        <v>0</v>
      </c>
      <c r="C41" s="10">
        <f>MOD(INT($A41/2^(C$28-1)),2)</f>
        <v>1</v>
      </c>
      <c r="D41" s="10">
        <f>MOD(INT($A41/2^(D$28-1)),2)</f>
        <v>0</v>
      </c>
      <c r="E41" s="10">
        <f>MOD(INT($A41/2^(E$28-1)),2)</f>
        <v>0</v>
      </c>
      <c r="F41" s="10">
        <f>MOD(INT($A41/2^(F$28-1)),2)</f>
        <v>1</v>
      </c>
      <c r="G41" s="5">
        <f>MOD(INT($A41/2^(G$28-1)),2)</f>
        <v>0</v>
      </c>
      <c r="H41">
        <f>SUM(B41:G41)</f>
        <v>2</v>
      </c>
      <c r="I41" cm="1">
        <f t="array" ref="I41">MMULT(B41:G41,$B$5:$B$10)</f>
        <v>81</v>
      </c>
      <c r="J41">
        <f>IF(I41&gt;D$20,1,0)</f>
        <v>0</v>
      </c>
      <c r="K41">
        <f>IF(AND(B41=1,$J41=1),IF($I41-B$27&gt;$D$20,0,1),0)</f>
        <v>0</v>
      </c>
      <c r="L41">
        <f>IF(AND(C41=1,$J41=1),IF($I41-C$27&gt;$D$20,0,1),0)</f>
        <v>0</v>
      </c>
      <c r="M41">
        <f>IF(AND(D41=1,$J41=1),IF($I41-D$27&gt;$D$20,0,1),0)</f>
        <v>0</v>
      </c>
      <c r="N41">
        <f>IF(AND(E41=1,$J41=1),IF($I41-E$27&gt;$D$20,0,1),0)</f>
        <v>0</v>
      </c>
      <c r="O41">
        <f>IF(AND(F41=1,$J41=1),IF($I41-F$27&gt;$D$20,0,1),0)</f>
        <v>0</v>
      </c>
      <c r="P41">
        <f>IF(AND(G41=1,$J41=1),IF($I41-G$27&gt;$D$20,0,1),0)</f>
        <v>0</v>
      </c>
      <c r="Q41">
        <f>FACT(H41-1)*FACT(6-H41)/FACT(6)</f>
        <v>3.3333333333333333E-2</v>
      </c>
    </row>
    <row r="42" spans="1:17" x14ac:dyDescent="0.25">
      <c r="A42">
        <v>3</v>
      </c>
      <c r="B42" s="4">
        <f>MOD(INT($A42/2^(B$28-1)),2)</f>
        <v>1</v>
      </c>
      <c r="C42" s="10">
        <f>MOD(INT($A42/2^(C$28-1)),2)</f>
        <v>1</v>
      </c>
      <c r="D42" s="10">
        <f>MOD(INT($A42/2^(D$28-1)),2)</f>
        <v>0</v>
      </c>
      <c r="E42" s="10">
        <f>MOD(INT($A42/2^(E$28-1)),2)</f>
        <v>0</v>
      </c>
      <c r="F42" s="10">
        <f>MOD(INT($A42/2^(F$28-1)),2)</f>
        <v>0</v>
      </c>
      <c r="G42" s="5">
        <f>MOD(INT($A42/2^(G$28-1)),2)</f>
        <v>0</v>
      </c>
      <c r="H42">
        <f>SUM(B42:G42)</f>
        <v>2</v>
      </c>
      <c r="I42" cm="1">
        <f t="array" ref="I42">MMULT(B42:G42,$B$5:$B$10)</f>
        <v>86</v>
      </c>
      <c r="J42">
        <f>IF(I42&gt;D$20,1,0)</f>
        <v>0</v>
      </c>
      <c r="K42">
        <f>IF(AND(B42=1,$J42=1),IF($I42-B$27&gt;$D$20,0,1),0)</f>
        <v>0</v>
      </c>
      <c r="L42">
        <f>IF(AND(C42=1,$J42=1),IF($I42-C$27&gt;$D$20,0,1),0)</f>
        <v>0</v>
      </c>
      <c r="M42">
        <f>IF(AND(D42=1,$J42=1),IF($I42-D$27&gt;$D$20,0,1),0)</f>
        <v>0</v>
      </c>
      <c r="N42">
        <f>IF(AND(E42=1,$J42=1),IF($I42-E$27&gt;$D$20,0,1),0)</f>
        <v>0</v>
      </c>
      <c r="O42">
        <f>IF(AND(F42=1,$J42=1),IF($I42-F$27&gt;$D$20,0,1),0)</f>
        <v>0</v>
      </c>
      <c r="P42">
        <f>IF(AND(G42=1,$J42=1),IF($I42-G$27&gt;$D$20,0,1),0)</f>
        <v>0</v>
      </c>
      <c r="Q42">
        <f>FACT(H42-1)*FACT(6-H42)/FACT(6)</f>
        <v>3.3333333333333333E-2</v>
      </c>
    </row>
    <row r="43" spans="1:17" x14ac:dyDescent="0.25">
      <c r="A43">
        <v>48</v>
      </c>
      <c r="B43" s="4">
        <f>MOD(INT($A43/2^(B$28-1)),2)</f>
        <v>0</v>
      </c>
      <c r="C43" s="10">
        <f>MOD(INT($A43/2^(C$28-1)),2)</f>
        <v>0</v>
      </c>
      <c r="D43" s="10">
        <f>MOD(INT($A43/2^(D$28-1)),2)</f>
        <v>0</v>
      </c>
      <c r="E43" s="10">
        <f>MOD(INT($A43/2^(E$28-1)),2)</f>
        <v>0</v>
      </c>
      <c r="F43" s="10">
        <f>MOD(INT($A43/2^(F$28-1)),2)</f>
        <v>1</v>
      </c>
      <c r="G43" s="5">
        <f>MOD(INT($A43/2^(G$28-1)),2)</f>
        <v>1</v>
      </c>
      <c r="H43">
        <f>SUM(B43:G43)</f>
        <v>2</v>
      </c>
      <c r="I43" cm="1">
        <f t="array" ref="I43">MMULT(B43:G43,$B$5:$B$10)</f>
        <v>90</v>
      </c>
      <c r="J43">
        <f>IF(I43&gt;D$20,1,0)</f>
        <v>0</v>
      </c>
      <c r="K43">
        <f>IF(AND(B43=1,$J43=1),IF($I43-B$27&gt;$D$20,0,1),0)</f>
        <v>0</v>
      </c>
      <c r="L43">
        <f>IF(AND(C43=1,$J43=1),IF($I43-C$27&gt;$D$20,0,1),0)</f>
        <v>0</v>
      </c>
      <c r="M43">
        <f>IF(AND(D43=1,$J43=1),IF($I43-D$27&gt;$D$20,0,1),0)</f>
        <v>0</v>
      </c>
      <c r="N43">
        <f>IF(AND(E43=1,$J43=1),IF($I43-E$27&gt;$D$20,0,1),0)</f>
        <v>0</v>
      </c>
      <c r="O43">
        <f>IF(AND(F43=1,$J43=1),IF($I43-F$27&gt;$D$20,0,1),0)</f>
        <v>0</v>
      </c>
      <c r="P43">
        <f>IF(AND(G43=1,$J43=1),IF($I43-G$27&gt;$D$20,0,1),0)</f>
        <v>0</v>
      </c>
      <c r="Q43">
        <f>FACT(H43-1)*FACT(6-H43)/FACT(6)</f>
        <v>3.3333333333333333E-2</v>
      </c>
    </row>
    <row r="44" spans="1:17" x14ac:dyDescent="0.25">
      <c r="A44">
        <v>33</v>
      </c>
      <c r="B44" s="4">
        <f>MOD(INT($A44/2^(B$28-1)),2)</f>
        <v>1</v>
      </c>
      <c r="C44" s="10">
        <f>MOD(INT($A44/2^(C$28-1)),2)</f>
        <v>0</v>
      </c>
      <c r="D44" s="10">
        <f>MOD(INT($A44/2^(D$28-1)),2)</f>
        <v>0</v>
      </c>
      <c r="E44" s="10">
        <f>MOD(INT($A44/2^(E$28-1)),2)</f>
        <v>0</v>
      </c>
      <c r="F44" s="10">
        <f>MOD(INT($A44/2^(F$28-1)),2)</f>
        <v>0</v>
      </c>
      <c r="G44" s="5">
        <f>MOD(INT($A44/2^(G$28-1)),2)</f>
        <v>1</v>
      </c>
      <c r="H44">
        <f>SUM(B44:G44)</f>
        <v>2</v>
      </c>
      <c r="I44" cm="1">
        <f t="array" ref="I44">MMULT(B44:G44,$B$5:$B$10)</f>
        <v>95</v>
      </c>
      <c r="J44">
        <f>IF(I44&gt;D$20,1,0)</f>
        <v>0</v>
      </c>
      <c r="K44">
        <f>IF(AND(B44=1,$J44=1),IF($I44-B$27&gt;$D$20,0,1),0)</f>
        <v>0</v>
      </c>
      <c r="L44">
        <f>IF(AND(C44=1,$J44=1),IF($I44-C$27&gt;$D$20,0,1),0)</f>
        <v>0</v>
      </c>
      <c r="M44">
        <f>IF(AND(D44=1,$J44=1),IF($I44-D$27&gt;$D$20,0,1),0)</f>
        <v>0</v>
      </c>
      <c r="N44">
        <f>IF(AND(E44=1,$J44=1),IF($I44-E$27&gt;$D$20,0,1),0)</f>
        <v>0</v>
      </c>
      <c r="O44">
        <f>IF(AND(F44=1,$J44=1),IF($I44-F$27&gt;$D$20,0,1),0)</f>
        <v>0</v>
      </c>
      <c r="P44">
        <f>IF(AND(G44=1,$J44=1),IF($I44-G$27&gt;$D$20,0,1),0)</f>
        <v>0</v>
      </c>
      <c r="Q44">
        <f>FACT(H44-1)*FACT(6-H44)/FACT(6)</f>
        <v>3.3333333333333333E-2</v>
      </c>
    </row>
    <row r="45" spans="1:17" x14ac:dyDescent="0.25">
      <c r="A45">
        <v>12</v>
      </c>
      <c r="B45" s="4">
        <f>MOD(INT($A45/2^(B$28-1)),2)</f>
        <v>0</v>
      </c>
      <c r="C45" s="10">
        <f>MOD(INT($A45/2^(C$28-1)),2)</f>
        <v>0</v>
      </c>
      <c r="D45" s="10">
        <f>MOD(INT($A45/2^(D$28-1)),2)</f>
        <v>1</v>
      </c>
      <c r="E45" s="10">
        <f>MOD(INT($A45/2^(E$28-1)),2)</f>
        <v>1</v>
      </c>
      <c r="F45" s="10">
        <f>MOD(INT($A45/2^(F$28-1)),2)</f>
        <v>0</v>
      </c>
      <c r="G45" s="5">
        <f>MOD(INT($A45/2^(G$28-1)),2)</f>
        <v>0</v>
      </c>
      <c r="H45">
        <f>SUM(B45:G45)</f>
        <v>2</v>
      </c>
      <c r="I45" cm="1">
        <f t="array" ref="I45">MMULT(B45:G45,$B$5:$B$10)</f>
        <v>97</v>
      </c>
      <c r="J45">
        <f>IF(I45&gt;D$20,1,0)</f>
        <v>0</v>
      </c>
      <c r="K45">
        <f>IF(AND(B45=1,$J45=1),IF($I45-B$27&gt;$D$20,0,1),0)</f>
        <v>0</v>
      </c>
      <c r="L45">
        <f>IF(AND(C45=1,$J45=1),IF($I45-C$27&gt;$D$20,0,1),0)</f>
        <v>0</v>
      </c>
      <c r="M45">
        <f>IF(AND(D45=1,$J45=1),IF($I45-D$27&gt;$D$20,0,1),0)</f>
        <v>0</v>
      </c>
      <c r="N45">
        <f>IF(AND(E45=1,$J45=1),IF($I45-E$27&gt;$D$20,0,1),0)</f>
        <v>0</v>
      </c>
      <c r="O45">
        <f>IF(AND(F45=1,$J45=1),IF($I45-F$27&gt;$D$20,0,1),0)</f>
        <v>0</v>
      </c>
      <c r="P45">
        <f>IF(AND(G45=1,$J45=1),IF($I45-G$27&gt;$D$20,0,1),0)</f>
        <v>0</v>
      </c>
      <c r="Q45">
        <f>FACT(H45-1)*FACT(6-H45)/FACT(6)</f>
        <v>3.3333333333333333E-2</v>
      </c>
    </row>
    <row r="46" spans="1:17" x14ac:dyDescent="0.25">
      <c r="A46">
        <v>17</v>
      </c>
      <c r="B46" s="4">
        <f>MOD(INT($A46/2^(B$28-1)),2)</f>
        <v>1</v>
      </c>
      <c r="C46" s="10">
        <f>MOD(INT($A46/2^(C$28-1)),2)</f>
        <v>0</v>
      </c>
      <c r="D46" s="10">
        <f>MOD(INT($A46/2^(D$28-1)),2)</f>
        <v>0</v>
      </c>
      <c r="E46" s="10">
        <f>MOD(INT($A46/2^(E$28-1)),2)</f>
        <v>0</v>
      </c>
      <c r="F46" s="10">
        <f>MOD(INT($A46/2^(F$28-1)),2)</f>
        <v>1</v>
      </c>
      <c r="G46" s="5">
        <f>MOD(INT($A46/2^(G$28-1)),2)</f>
        <v>0</v>
      </c>
      <c r="H46">
        <f>SUM(B46:G46)</f>
        <v>2</v>
      </c>
      <c r="I46" cm="1">
        <f t="array" ref="I46">MMULT(B46:G46,$B$5:$B$10)</f>
        <v>99</v>
      </c>
      <c r="J46">
        <f>IF(I46&gt;D$20,1,0)</f>
        <v>0</v>
      </c>
      <c r="K46">
        <f>IF(AND(B46=1,$J46=1),IF($I46-B$27&gt;$D$20,0,1),0)</f>
        <v>0</v>
      </c>
      <c r="L46">
        <f>IF(AND(C46=1,$J46=1),IF($I46-C$27&gt;$D$20,0,1),0)</f>
        <v>0</v>
      </c>
      <c r="M46">
        <f>IF(AND(D46=1,$J46=1),IF($I46-D$27&gt;$D$20,0,1),0)</f>
        <v>0</v>
      </c>
      <c r="N46">
        <f>IF(AND(E46=1,$J46=1),IF($I46-E$27&gt;$D$20,0,1),0)</f>
        <v>0</v>
      </c>
      <c r="O46">
        <f>IF(AND(F46=1,$J46=1),IF($I46-F$27&gt;$D$20,0,1),0)</f>
        <v>0</v>
      </c>
      <c r="P46">
        <f>IF(AND(G46=1,$J46=1),IF($I46-G$27&gt;$D$20,0,1),0)</f>
        <v>0</v>
      </c>
      <c r="Q46">
        <f>FACT(H46-1)*FACT(6-H46)/FACT(6)</f>
        <v>3.3333333333333333E-2</v>
      </c>
    </row>
    <row r="47" spans="1:17" x14ac:dyDescent="0.25">
      <c r="A47">
        <v>6</v>
      </c>
      <c r="B47" s="4">
        <f>MOD(INT($A47/2^(B$28-1)),2)</f>
        <v>0</v>
      </c>
      <c r="C47" s="10">
        <f>MOD(INT($A47/2^(C$28-1)),2)</f>
        <v>1</v>
      </c>
      <c r="D47" s="10">
        <f>MOD(INT($A47/2^(D$28-1)),2)</f>
        <v>1</v>
      </c>
      <c r="E47" s="10">
        <f>MOD(INT($A47/2^(E$28-1)),2)</f>
        <v>0</v>
      </c>
      <c r="F47" s="10">
        <f>MOD(INT($A47/2^(F$28-1)),2)</f>
        <v>0</v>
      </c>
      <c r="G47" s="5">
        <f>MOD(INT($A47/2^(G$28-1)),2)</f>
        <v>0</v>
      </c>
      <c r="H47">
        <f>SUM(B47:G47)</f>
        <v>2</v>
      </c>
      <c r="I47" cm="1">
        <f t="array" ref="I47">MMULT(B47:G47,$B$5:$B$10)</f>
        <v>103</v>
      </c>
      <c r="J47">
        <f>IF(I47&gt;D$20,1,0)</f>
        <v>0</v>
      </c>
      <c r="K47">
        <f>IF(AND(B47=1,$J47=1),IF($I47-B$27&gt;$D$20,0,1),0)</f>
        <v>0</v>
      </c>
      <c r="L47">
        <f>IF(AND(C47=1,$J47=1),IF($I47-C$27&gt;$D$20,0,1),0)</f>
        <v>0</v>
      </c>
      <c r="M47">
        <f>IF(AND(D47=1,$J47=1),IF($I47-D$27&gt;$D$20,0,1),0)</f>
        <v>0</v>
      </c>
      <c r="N47">
        <f>IF(AND(E47=1,$J47=1),IF($I47-E$27&gt;$D$20,0,1),0)</f>
        <v>0</v>
      </c>
      <c r="O47">
        <f>IF(AND(F47=1,$J47=1),IF($I47-F$27&gt;$D$20,0,1),0)</f>
        <v>0</v>
      </c>
      <c r="P47">
        <f>IF(AND(G47=1,$J47=1),IF($I47-G$27&gt;$D$20,0,1),0)</f>
        <v>0</v>
      </c>
      <c r="Q47">
        <f>FACT(H47-1)*FACT(6-H47)/FACT(6)</f>
        <v>3.3333333333333333E-2</v>
      </c>
    </row>
    <row r="48" spans="1:17" x14ac:dyDescent="0.25">
      <c r="A48">
        <v>42</v>
      </c>
      <c r="B48" s="4">
        <f>MOD(INT($A48/2^(B$28-1)),2)</f>
        <v>0</v>
      </c>
      <c r="C48" s="10">
        <f>MOD(INT($A48/2^(C$28-1)),2)</f>
        <v>1</v>
      </c>
      <c r="D48" s="10">
        <f>MOD(INT($A48/2^(D$28-1)),2)</f>
        <v>0</v>
      </c>
      <c r="E48" s="10">
        <f>MOD(INT($A48/2^(E$28-1)),2)</f>
        <v>1</v>
      </c>
      <c r="F48" s="10">
        <f>MOD(INT($A48/2^(F$28-1)),2)</f>
        <v>0</v>
      </c>
      <c r="G48" s="5">
        <f>MOD(INT($A48/2^(G$28-1)),2)</f>
        <v>1</v>
      </c>
      <c r="H48">
        <f>SUM(B48:G48)</f>
        <v>3</v>
      </c>
      <c r="I48" cm="1">
        <f t="array" ref="I48">MMULT(B48:G48,$B$5:$B$10)</f>
        <v>105</v>
      </c>
      <c r="J48">
        <f>IF(I48&gt;D$20,1,0)</f>
        <v>0</v>
      </c>
      <c r="K48">
        <f>IF(AND(B48=1,$J48=1),IF($I48-B$27&gt;$D$20,0,1),0)</f>
        <v>0</v>
      </c>
      <c r="L48">
        <f>IF(AND(C48=1,$J48=1),IF($I48-C$27&gt;$D$20,0,1),0)</f>
        <v>0</v>
      </c>
      <c r="M48">
        <f>IF(AND(D48=1,$J48=1),IF($I48-D$27&gt;$D$20,0,1),0)</f>
        <v>0</v>
      </c>
      <c r="N48">
        <f>IF(AND(E48=1,$J48=1),IF($I48-E$27&gt;$D$20,0,1),0)</f>
        <v>0</v>
      </c>
      <c r="O48">
        <f>IF(AND(F48=1,$J48=1),IF($I48-F$27&gt;$D$20,0,1),0)</f>
        <v>0</v>
      </c>
      <c r="P48">
        <f>IF(AND(G48=1,$J48=1),IF($I48-G$27&gt;$D$20,0,1),0)</f>
        <v>0</v>
      </c>
      <c r="Q48">
        <f>FACT(H48-1)*FACT(6-H48)/FACT(6)</f>
        <v>1.6666666666666666E-2</v>
      </c>
    </row>
    <row r="49" spans="1:17" x14ac:dyDescent="0.25">
      <c r="A49">
        <v>26</v>
      </c>
      <c r="B49" s="4">
        <f>MOD(INT($A49/2^(B$28-1)),2)</f>
        <v>0</v>
      </c>
      <c r="C49" s="10">
        <f>MOD(INT($A49/2^(C$28-1)),2)</f>
        <v>1</v>
      </c>
      <c r="D49" s="10">
        <f>MOD(INT($A49/2^(D$28-1)),2)</f>
        <v>0</v>
      </c>
      <c r="E49" s="10">
        <f>MOD(INT($A49/2^(E$28-1)),2)</f>
        <v>1</v>
      </c>
      <c r="F49" s="10">
        <f>MOD(INT($A49/2^(F$28-1)),2)</f>
        <v>1</v>
      </c>
      <c r="G49" s="5">
        <f>MOD(INT($A49/2^(G$28-1)),2)</f>
        <v>0</v>
      </c>
      <c r="H49">
        <f>SUM(B49:G49)</f>
        <v>3</v>
      </c>
      <c r="I49" cm="1">
        <f t="array" ref="I49">MMULT(B49:G49,$B$5:$B$10)</f>
        <v>109</v>
      </c>
      <c r="J49">
        <f>IF(I49&gt;D$20,1,0)</f>
        <v>0</v>
      </c>
      <c r="K49">
        <f>IF(AND(B49=1,$J49=1),IF($I49-B$27&gt;$D$20,0,1),0)</f>
        <v>0</v>
      </c>
      <c r="L49">
        <f>IF(AND(C49=1,$J49=1),IF($I49-C$27&gt;$D$20,0,1),0)</f>
        <v>0</v>
      </c>
      <c r="M49">
        <f>IF(AND(D49=1,$J49=1),IF($I49-D$27&gt;$D$20,0,1),0)</f>
        <v>0</v>
      </c>
      <c r="N49">
        <f>IF(AND(E49=1,$J49=1),IF($I49-E$27&gt;$D$20,0,1),0)</f>
        <v>0</v>
      </c>
      <c r="O49">
        <f>IF(AND(F49=1,$J49=1),IF($I49-F$27&gt;$D$20,0,1),0)</f>
        <v>0</v>
      </c>
      <c r="P49">
        <f>IF(AND(G49=1,$J49=1),IF($I49-G$27&gt;$D$20,0,1),0)</f>
        <v>0</v>
      </c>
      <c r="Q49">
        <f>FACT(H49-1)*FACT(6-H49)/FACT(6)</f>
        <v>1.6666666666666666E-2</v>
      </c>
    </row>
    <row r="50" spans="1:17" x14ac:dyDescent="0.25">
      <c r="A50">
        <v>36</v>
      </c>
      <c r="B50" s="4">
        <f>MOD(INT($A50/2^(B$28-1)),2)</f>
        <v>0</v>
      </c>
      <c r="C50" s="10">
        <f>MOD(INT($A50/2^(C$28-1)),2)</f>
        <v>0</v>
      </c>
      <c r="D50" s="10">
        <f>MOD(INT($A50/2^(D$28-1)),2)</f>
        <v>1</v>
      </c>
      <c r="E50" s="10">
        <f>MOD(INT($A50/2^(E$28-1)),2)</f>
        <v>0</v>
      </c>
      <c r="F50" s="10">
        <f>MOD(INT($A50/2^(F$28-1)),2)</f>
        <v>0</v>
      </c>
      <c r="G50" s="5">
        <f>MOD(INT($A50/2^(G$28-1)),2)</f>
        <v>1</v>
      </c>
      <c r="H50">
        <f>SUM(B50:G50)</f>
        <v>2</v>
      </c>
      <c r="I50" cm="1">
        <f t="array" ref="I50">MMULT(B50:G50,$B$5:$B$10)</f>
        <v>112</v>
      </c>
      <c r="J50">
        <f>IF(I50&gt;D$20,1,0)</f>
        <v>0</v>
      </c>
      <c r="K50">
        <f>IF(AND(B50=1,$J50=1),IF($I50-B$27&gt;$D$20,0,1),0)</f>
        <v>0</v>
      </c>
      <c r="L50">
        <f>IF(AND(C50=1,$J50=1),IF($I50-C$27&gt;$D$20,0,1),0)</f>
        <v>0</v>
      </c>
      <c r="M50">
        <f>IF(AND(D50=1,$J50=1),IF($I50-D$27&gt;$D$20,0,1),0)</f>
        <v>0</v>
      </c>
      <c r="N50">
        <f>IF(AND(E50=1,$J50=1),IF($I50-E$27&gt;$D$20,0,1),0)</f>
        <v>0</v>
      </c>
      <c r="O50">
        <f>IF(AND(F50=1,$J50=1),IF($I50-F$27&gt;$D$20,0,1),0)</f>
        <v>0</v>
      </c>
      <c r="P50">
        <f>IF(AND(G50=1,$J50=1),IF($I50-G$27&gt;$D$20,0,1),0)</f>
        <v>0</v>
      </c>
      <c r="Q50">
        <f>FACT(H50-1)*FACT(6-H50)/FACT(6)</f>
        <v>3.3333333333333333E-2</v>
      </c>
    </row>
    <row r="51" spans="1:17" x14ac:dyDescent="0.25">
      <c r="A51">
        <v>11</v>
      </c>
      <c r="B51" s="4">
        <f>MOD(INT($A51/2^(B$28-1)),2)</f>
        <v>1</v>
      </c>
      <c r="C51" s="10">
        <f>MOD(INT($A51/2^(C$28-1)),2)</f>
        <v>1</v>
      </c>
      <c r="D51" s="10">
        <f>MOD(INT($A51/2^(D$28-1)),2)</f>
        <v>0</v>
      </c>
      <c r="E51" s="10">
        <f>MOD(INT($A51/2^(E$28-1)),2)</f>
        <v>1</v>
      </c>
      <c r="F51" s="10">
        <f>MOD(INT($A51/2^(F$28-1)),2)</f>
        <v>0</v>
      </c>
      <c r="G51" s="5">
        <f>MOD(INT($A51/2^(G$28-1)),2)</f>
        <v>0</v>
      </c>
      <c r="H51">
        <f>SUM(B51:G51)</f>
        <v>3</v>
      </c>
      <c r="I51" cm="1">
        <f t="array" ref="I51">MMULT(B51:G51,$B$5:$B$10)</f>
        <v>114</v>
      </c>
      <c r="J51">
        <f>IF(I51&gt;D$20,1,0)</f>
        <v>0</v>
      </c>
      <c r="K51">
        <f>IF(AND(B51=1,$J51=1),IF($I51-B$27&gt;$D$20,0,1),0)</f>
        <v>0</v>
      </c>
      <c r="L51">
        <f>IF(AND(C51=1,$J51=1),IF($I51-C$27&gt;$D$20,0,1),0)</f>
        <v>0</v>
      </c>
      <c r="M51">
        <f>IF(AND(D51=1,$J51=1),IF($I51-D$27&gt;$D$20,0,1),0)</f>
        <v>0</v>
      </c>
      <c r="N51">
        <f>IF(AND(E51=1,$J51=1),IF($I51-E$27&gt;$D$20,0,1),0)</f>
        <v>0</v>
      </c>
      <c r="O51">
        <f>IF(AND(F51=1,$J51=1),IF($I51-F$27&gt;$D$20,0,1),0)</f>
        <v>0</v>
      </c>
      <c r="P51">
        <f>IF(AND(G51=1,$J51=1),IF($I51-G$27&gt;$D$20,0,1),0)</f>
        <v>0</v>
      </c>
      <c r="Q51">
        <f>FACT(H51-1)*FACT(6-H51)/FACT(6)</f>
        <v>1.6666666666666666E-2</v>
      </c>
    </row>
    <row r="52" spans="1:17" x14ac:dyDescent="0.25">
      <c r="A52">
        <v>20</v>
      </c>
      <c r="B52" s="4">
        <f>MOD(INT($A52/2^(B$28-1)),2)</f>
        <v>0</v>
      </c>
      <c r="C52" s="10">
        <f>MOD(INT($A52/2^(C$28-1)),2)</f>
        <v>0</v>
      </c>
      <c r="D52" s="10">
        <f>MOD(INT($A52/2^(D$28-1)),2)</f>
        <v>1</v>
      </c>
      <c r="E52" s="10">
        <f>MOD(INT($A52/2^(E$28-1)),2)</f>
        <v>0</v>
      </c>
      <c r="F52" s="10">
        <f>MOD(INT($A52/2^(F$28-1)),2)</f>
        <v>1</v>
      </c>
      <c r="G52" s="5">
        <f>MOD(INT($A52/2^(G$28-1)),2)</f>
        <v>0</v>
      </c>
      <c r="H52">
        <f>SUM(B52:G52)</f>
        <v>2</v>
      </c>
      <c r="I52" cm="1">
        <f t="array" ref="I52">MMULT(B52:G52,$B$5:$B$10)</f>
        <v>116</v>
      </c>
      <c r="J52">
        <f>IF(I52&gt;D$20,1,0)</f>
        <v>0</v>
      </c>
      <c r="K52">
        <f>IF(AND(B52=1,$J52=1),IF($I52-B$27&gt;$D$20,0,1),0)</f>
        <v>0</v>
      </c>
      <c r="L52">
        <f>IF(AND(C52=1,$J52=1),IF($I52-C$27&gt;$D$20,0,1),0)</f>
        <v>0</v>
      </c>
      <c r="M52">
        <f>IF(AND(D52=1,$J52=1),IF($I52-D$27&gt;$D$20,0,1),0)</f>
        <v>0</v>
      </c>
      <c r="N52">
        <f>IF(AND(E52=1,$J52=1),IF($I52-E$27&gt;$D$20,0,1),0)</f>
        <v>0</v>
      </c>
      <c r="O52">
        <f>IF(AND(F52=1,$J52=1),IF($I52-F$27&gt;$D$20,0,1),0)</f>
        <v>0</v>
      </c>
      <c r="P52">
        <f>IF(AND(G52=1,$J52=1),IF($I52-G$27&gt;$D$20,0,1),0)</f>
        <v>0</v>
      </c>
      <c r="Q52">
        <f>FACT(H52-1)*FACT(6-H52)/FACT(6)</f>
        <v>3.3333333333333333E-2</v>
      </c>
    </row>
    <row r="53" spans="1:17" x14ac:dyDescent="0.25">
      <c r="A53">
        <v>56</v>
      </c>
      <c r="B53" s="4">
        <f>MOD(INT($A53/2^(B$28-1)),2)</f>
        <v>0</v>
      </c>
      <c r="C53" s="10">
        <f>MOD(INT($A53/2^(C$28-1)),2)</f>
        <v>0</v>
      </c>
      <c r="D53" s="10">
        <f>MOD(INT($A53/2^(D$28-1)),2)</f>
        <v>0</v>
      </c>
      <c r="E53" s="10">
        <f>MOD(INT($A53/2^(E$28-1)),2)</f>
        <v>1</v>
      </c>
      <c r="F53" s="10">
        <f>MOD(INT($A53/2^(F$28-1)),2)</f>
        <v>1</v>
      </c>
      <c r="G53" s="5">
        <f>MOD(INT($A53/2^(G$28-1)),2)</f>
        <v>1</v>
      </c>
      <c r="H53">
        <f>SUM(B53:G53)</f>
        <v>3</v>
      </c>
      <c r="I53" cm="1">
        <f t="array" ref="I53">MMULT(B53:G53,$B$5:$B$10)</f>
        <v>118</v>
      </c>
      <c r="J53">
        <f>IF(I53&gt;D$20,1,0)</f>
        <v>0</v>
      </c>
      <c r="K53">
        <f>IF(AND(B53=1,$J53=1),IF($I53-B$27&gt;$D$20,0,1),0)</f>
        <v>0</v>
      </c>
      <c r="L53">
        <f>IF(AND(C53=1,$J53=1),IF($I53-C$27&gt;$D$20,0,1),0)</f>
        <v>0</v>
      </c>
      <c r="M53">
        <f>IF(AND(D53=1,$J53=1),IF($I53-D$27&gt;$D$20,0,1),0)</f>
        <v>0</v>
      </c>
      <c r="N53">
        <f>IF(AND(E53=1,$J53=1),IF($I53-E$27&gt;$D$20,0,1),0)</f>
        <v>0</v>
      </c>
      <c r="O53">
        <f>IF(AND(F53=1,$J53=1),IF($I53-F$27&gt;$D$20,0,1),0)</f>
        <v>0</v>
      </c>
      <c r="P53">
        <f>IF(AND(G53=1,$J53=1),IF($I53-G$27&gt;$D$20,0,1),0)</f>
        <v>0</v>
      </c>
      <c r="Q53">
        <f>FACT(H53-1)*FACT(6-H53)/FACT(6)</f>
        <v>1.6666666666666666E-2</v>
      </c>
    </row>
    <row r="54" spans="1:17" x14ac:dyDescent="0.25">
      <c r="A54">
        <v>5</v>
      </c>
      <c r="B54" s="4">
        <f>MOD(INT($A54/2^(B$28-1)),2)</f>
        <v>1</v>
      </c>
      <c r="C54" s="10">
        <f>MOD(INT($A54/2^(C$28-1)),2)</f>
        <v>0</v>
      </c>
      <c r="D54" s="10">
        <f>MOD(INT($A54/2^(D$28-1)),2)</f>
        <v>1</v>
      </c>
      <c r="E54" s="10">
        <f>MOD(INT($A54/2^(E$28-1)),2)</f>
        <v>0</v>
      </c>
      <c r="F54" s="10">
        <f>MOD(INT($A54/2^(F$28-1)),2)</f>
        <v>0</v>
      </c>
      <c r="G54" s="5">
        <f>MOD(INT($A54/2^(G$28-1)),2)</f>
        <v>0</v>
      </c>
      <c r="H54">
        <f>SUM(B54:G54)</f>
        <v>2</v>
      </c>
      <c r="I54" cm="1">
        <f t="array" ref="I54">MMULT(B54:G54,$B$5:$B$10)</f>
        <v>121</v>
      </c>
      <c r="J54">
        <f>IF(I54&gt;D$20,1,0)</f>
        <v>0</v>
      </c>
      <c r="K54">
        <f>IF(AND(B54=1,$J54=1),IF($I54-B$27&gt;$D$20,0,1),0)</f>
        <v>0</v>
      </c>
      <c r="L54">
        <f>IF(AND(C54=1,$J54=1),IF($I54-C$27&gt;$D$20,0,1),0)</f>
        <v>0</v>
      </c>
      <c r="M54">
        <f>IF(AND(D54=1,$J54=1),IF($I54-D$27&gt;$D$20,0,1),0)</f>
        <v>0</v>
      </c>
      <c r="N54">
        <f>IF(AND(E54=1,$J54=1),IF($I54-E$27&gt;$D$20,0,1),0)</f>
        <v>0</v>
      </c>
      <c r="O54">
        <f>IF(AND(F54=1,$J54=1),IF($I54-F$27&gt;$D$20,0,1),0)</f>
        <v>0</v>
      </c>
      <c r="P54">
        <f>IF(AND(G54=1,$J54=1),IF($I54-G$27&gt;$D$20,0,1),0)</f>
        <v>0</v>
      </c>
      <c r="Q54">
        <f>FACT(H54-1)*FACT(6-H54)/FACT(6)</f>
        <v>3.3333333333333333E-2</v>
      </c>
    </row>
    <row r="55" spans="1:17" x14ac:dyDescent="0.25">
      <c r="A55">
        <v>41</v>
      </c>
      <c r="B55" s="4">
        <f>MOD(INT($A55/2^(B$28-1)),2)</f>
        <v>1</v>
      </c>
      <c r="C55" s="10">
        <f>MOD(INT($A55/2^(C$28-1)),2)</f>
        <v>0</v>
      </c>
      <c r="D55" s="10">
        <f>MOD(INT($A55/2^(D$28-1)),2)</f>
        <v>0</v>
      </c>
      <c r="E55" s="10">
        <f>MOD(INT($A55/2^(E$28-1)),2)</f>
        <v>1</v>
      </c>
      <c r="F55" s="10">
        <f>MOD(INT($A55/2^(F$28-1)),2)</f>
        <v>0</v>
      </c>
      <c r="G55" s="5">
        <f>MOD(INT($A55/2^(G$28-1)),2)</f>
        <v>1</v>
      </c>
      <c r="H55">
        <f>SUM(B55:G55)</f>
        <v>3</v>
      </c>
      <c r="I55" cm="1">
        <f t="array" ref="I55">MMULT(B55:G55,$B$5:$B$10)</f>
        <v>123</v>
      </c>
      <c r="J55">
        <f>IF(I55&gt;D$20,1,0)</f>
        <v>0</v>
      </c>
      <c r="K55">
        <f>IF(AND(B55=1,$J55=1),IF($I55-B$27&gt;$D$20,0,1),0)</f>
        <v>0</v>
      </c>
      <c r="L55">
        <f>IF(AND(C55=1,$J55=1),IF($I55-C$27&gt;$D$20,0,1),0)</f>
        <v>0</v>
      </c>
      <c r="M55">
        <f>IF(AND(D55=1,$J55=1),IF($I55-D$27&gt;$D$20,0,1),0)</f>
        <v>0</v>
      </c>
      <c r="N55">
        <f>IF(AND(E55=1,$J55=1),IF($I55-E$27&gt;$D$20,0,1),0)</f>
        <v>0</v>
      </c>
      <c r="O55">
        <f>IF(AND(F55=1,$J55=1),IF($I55-F$27&gt;$D$20,0,1),0)</f>
        <v>0</v>
      </c>
      <c r="P55">
        <f>IF(AND(G55=1,$J55=1),IF($I55-G$27&gt;$D$20,0,1),0)</f>
        <v>0</v>
      </c>
      <c r="Q55">
        <f>FACT(H55-1)*FACT(6-H55)/FACT(6)</f>
        <v>1.6666666666666666E-2</v>
      </c>
    </row>
    <row r="56" spans="1:17" x14ac:dyDescent="0.25">
      <c r="A56">
        <v>50</v>
      </c>
      <c r="B56" s="4">
        <f>MOD(INT($A56/2^(B$28-1)),2)</f>
        <v>0</v>
      </c>
      <c r="C56" s="10">
        <f>MOD(INT($A56/2^(C$28-1)),2)</f>
        <v>1</v>
      </c>
      <c r="D56" s="10">
        <f>MOD(INT($A56/2^(D$28-1)),2)</f>
        <v>0</v>
      </c>
      <c r="E56" s="10">
        <f>MOD(INT($A56/2^(E$28-1)),2)</f>
        <v>0</v>
      </c>
      <c r="F56" s="10">
        <f>MOD(INT($A56/2^(F$28-1)),2)</f>
        <v>1</v>
      </c>
      <c r="G56" s="5">
        <f>MOD(INT($A56/2^(G$28-1)),2)</f>
        <v>1</v>
      </c>
      <c r="H56">
        <f>SUM(B56:G56)</f>
        <v>3</v>
      </c>
      <c r="I56" cm="1">
        <f t="array" ref="I56">MMULT(B56:G56,$B$5:$B$10)</f>
        <v>124</v>
      </c>
      <c r="J56">
        <f>IF(I56&gt;D$20,1,0)</f>
        <v>0</v>
      </c>
      <c r="K56">
        <f>IF(AND(B56=1,$J56=1),IF($I56-B$27&gt;$D$20,0,1),0)</f>
        <v>0</v>
      </c>
      <c r="L56">
        <f>IF(AND(C56=1,$J56=1),IF($I56-C$27&gt;$D$20,0,1),0)</f>
        <v>0</v>
      </c>
      <c r="M56">
        <f>IF(AND(D56=1,$J56=1),IF($I56-D$27&gt;$D$20,0,1),0)</f>
        <v>0</v>
      </c>
      <c r="N56">
        <f>IF(AND(E56=1,$J56=1),IF($I56-E$27&gt;$D$20,0,1),0)</f>
        <v>0</v>
      </c>
      <c r="O56">
        <f>IF(AND(F56=1,$J56=1),IF($I56-F$27&gt;$D$20,0,1),0)</f>
        <v>0</v>
      </c>
      <c r="P56">
        <f>IF(AND(G56=1,$J56=1),IF($I56-G$27&gt;$D$20,0,1),0)</f>
        <v>0</v>
      </c>
      <c r="Q56">
        <f>FACT(H56-1)*FACT(6-H56)/FACT(6)</f>
        <v>1.6666666666666666E-2</v>
      </c>
    </row>
    <row r="57" spans="1:17" x14ac:dyDescent="0.25">
      <c r="A57">
        <v>25</v>
      </c>
      <c r="B57" s="4">
        <f>MOD(INT($A57/2^(B$28-1)),2)</f>
        <v>1</v>
      </c>
      <c r="C57" s="10">
        <f>MOD(INT($A57/2^(C$28-1)),2)</f>
        <v>0</v>
      </c>
      <c r="D57" s="10">
        <f>MOD(INT($A57/2^(D$28-1)),2)</f>
        <v>0</v>
      </c>
      <c r="E57" s="10">
        <f>MOD(INT($A57/2^(E$28-1)),2)</f>
        <v>1</v>
      </c>
      <c r="F57" s="10">
        <f>MOD(INT($A57/2^(F$28-1)),2)</f>
        <v>1</v>
      </c>
      <c r="G57" s="5">
        <f>MOD(INT($A57/2^(G$28-1)),2)</f>
        <v>0</v>
      </c>
      <c r="H57">
        <f>SUM(B57:G57)</f>
        <v>3</v>
      </c>
      <c r="I57" cm="1">
        <f t="array" ref="I57">MMULT(B57:G57,$B$5:$B$10)</f>
        <v>127</v>
      </c>
      <c r="J57">
        <f>IF(I57&gt;D$20,1,0)</f>
        <v>0</v>
      </c>
      <c r="K57">
        <f>IF(AND(B57=1,$J57=1),IF($I57-B$27&gt;$D$20,0,1),0)</f>
        <v>0</v>
      </c>
      <c r="L57">
        <f>IF(AND(C57=1,$J57=1),IF($I57-C$27&gt;$D$20,0,1),0)</f>
        <v>0</v>
      </c>
      <c r="M57">
        <f>IF(AND(D57=1,$J57=1),IF($I57-D$27&gt;$D$20,0,1),0)</f>
        <v>0</v>
      </c>
      <c r="N57">
        <f>IF(AND(E57=1,$J57=1),IF($I57-E$27&gt;$D$20,0,1),0)</f>
        <v>0</v>
      </c>
      <c r="O57">
        <f>IF(AND(F57=1,$J57=1),IF($I57-F$27&gt;$D$20,0,1),0)</f>
        <v>0</v>
      </c>
      <c r="P57">
        <f>IF(AND(G57=1,$J57=1),IF($I57-G$27&gt;$D$20,0,1),0)</f>
        <v>0</v>
      </c>
      <c r="Q57">
        <f>FACT(H57-1)*FACT(6-H57)/FACT(6)</f>
        <v>1.6666666666666666E-2</v>
      </c>
    </row>
    <row r="58" spans="1:17" x14ac:dyDescent="0.25">
      <c r="A58">
        <v>35</v>
      </c>
      <c r="B58" s="4">
        <f>MOD(INT($A58/2^(B$28-1)),2)</f>
        <v>1</v>
      </c>
      <c r="C58" s="10">
        <f>MOD(INT($A58/2^(C$28-1)),2)</f>
        <v>1</v>
      </c>
      <c r="D58" s="10">
        <f>MOD(INT($A58/2^(D$28-1)),2)</f>
        <v>0</v>
      </c>
      <c r="E58" s="10">
        <f>MOD(INT($A58/2^(E$28-1)),2)</f>
        <v>0</v>
      </c>
      <c r="F58" s="10">
        <f>MOD(INT($A58/2^(F$28-1)),2)</f>
        <v>0</v>
      </c>
      <c r="G58" s="5">
        <f>MOD(INT($A58/2^(G$28-1)),2)</f>
        <v>1</v>
      </c>
      <c r="H58">
        <f>SUM(B58:G58)</f>
        <v>3</v>
      </c>
      <c r="I58" cm="1">
        <f t="array" ref="I58">MMULT(B58:G58,$B$5:$B$10)</f>
        <v>129</v>
      </c>
      <c r="J58">
        <f>IF(I58&gt;D$20,1,0)</f>
        <v>0</v>
      </c>
      <c r="K58">
        <f>IF(AND(B58=1,$J58=1),IF($I58-B$27&gt;$D$20,0,1),0)</f>
        <v>0</v>
      </c>
      <c r="L58">
        <f>IF(AND(C58=1,$J58=1),IF($I58-C$27&gt;$D$20,0,1),0)</f>
        <v>0</v>
      </c>
      <c r="M58">
        <f>IF(AND(D58=1,$J58=1),IF($I58-D$27&gt;$D$20,0,1),0)</f>
        <v>0</v>
      </c>
      <c r="N58">
        <f>IF(AND(E58=1,$J58=1),IF($I58-E$27&gt;$D$20,0,1),0)</f>
        <v>0</v>
      </c>
      <c r="O58">
        <f>IF(AND(F58=1,$J58=1),IF($I58-F$27&gt;$D$20,0,1),0)</f>
        <v>0</v>
      </c>
      <c r="P58">
        <f>IF(AND(G58=1,$J58=1),IF($I58-G$27&gt;$D$20,0,1),0)</f>
        <v>0</v>
      </c>
      <c r="Q58">
        <f>FACT(H58-1)*FACT(6-H58)/FACT(6)</f>
        <v>1.6666666666666666E-2</v>
      </c>
    </row>
    <row r="59" spans="1:17" x14ac:dyDescent="0.25">
      <c r="A59">
        <v>14</v>
      </c>
      <c r="B59" s="4">
        <f>MOD(INT($A59/2^(B$28-1)),2)</f>
        <v>0</v>
      </c>
      <c r="C59" s="10">
        <f>MOD(INT($A59/2^(C$28-1)),2)</f>
        <v>1</v>
      </c>
      <c r="D59" s="10">
        <f>MOD(INT($A59/2^(D$28-1)),2)</f>
        <v>1</v>
      </c>
      <c r="E59" s="10">
        <f>MOD(INT($A59/2^(E$28-1)),2)</f>
        <v>1</v>
      </c>
      <c r="F59" s="10">
        <f>MOD(INT($A59/2^(F$28-1)),2)</f>
        <v>0</v>
      </c>
      <c r="G59" s="5">
        <f>MOD(INT($A59/2^(G$28-1)),2)</f>
        <v>0</v>
      </c>
      <c r="H59">
        <f>SUM(B59:G59)</f>
        <v>3</v>
      </c>
      <c r="I59" cm="1">
        <f t="array" ref="I59">MMULT(B59:G59,$B$5:$B$10)</f>
        <v>131</v>
      </c>
      <c r="J59">
        <f>IF(I59&gt;D$20,1,0)</f>
        <v>0</v>
      </c>
      <c r="K59">
        <f>IF(AND(B59=1,$J59=1),IF($I59-B$27&gt;$D$20,0,1),0)</f>
        <v>0</v>
      </c>
      <c r="L59">
        <f>IF(AND(C59=1,$J59=1),IF($I59-C$27&gt;$D$20,0,1),0)</f>
        <v>0</v>
      </c>
      <c r="M59">
        <f>IF(AND(D59=1,$J59=1),IF($I59-D$27&gt;$D$20,0,1),0)</f>
        <v>0</v>
      </c>
      <c r="N59">
        <f>IF(AND(E59=1,$J59=1),IF($I59-E$27&gt;$D$20,0,1),0)</f>
        <v>0</v>
      </c>
      <c r="O59">
        <f>IF(AND(F59=1,$J59=1),IF($I59-F$27&gt;$D$20,0,1),0)</f>
        <v>0</v>
      </c>
      <c r="P59">
        <f>IF(AND(G59=1,$J59=1),IF($I59-G$27&gt;$D$20,0,1),0)</f>
        <v>0</v>
      </c>
      <c r="Q59">
        <f>FACT(H59-1)*FACT(6-H59)/FACT(6)</f>
        <v>1.6666666666666666E-2</v>
      </c>
    </row>
    <row r="60" spans="1:17" x14ac:dyDescent="0.25">
      <c r="A60">
        <v>19</v>
      </c>
      <c r="B60" s="4">
        <f>MOD(INT($A60/2^(B$28-1)),2)</f>
        <v>1</v>
      </c>
      <c r="C60" s="10">
        <f>MOD(INT($A60/2^(C$28-1)),2)</f>
        <v>1</v>
      </c>
      <c r="D60" s="10">
        <f>MOD(INT($A60/2^(D$28-1)),2)</f>
        <v>0</v>
      </c>
      <c r="E60" s="10">
        <f>MOD(INT($A60/2^(E$28-1)),2)</f>
        <v>0</v>
      </c>
      <c r="F60" s="10">
        <f>MOD(INT($A60/2^(F$28-1)),2)</f>
        <v>1</v>
      </c>
      <c r="G60" s="5">
        <f>MOD(INT($A60/2^(G$28-1)),2)</f>
        <v>0</v>
      </c>
      <c r="H60">
        <f>SUM(B60:G60)</f>
        <v>3</v>
      </c>
      <c r="I60" cm="1">
        <f t="array" ref="I60">MMULT(B60:G60,$B$5:$B$10)</f>
        <v>133</v>
      </c>
      <c r="J60">
        <f>IF(I60&gt;D$20,1,0)</f>
        <v>0</v>
      </c>
      <c r="K60">
        <f>IF(AND(B60=1,$J60=1),IF($I60-B$27&gt;$D$20,0,1),0)</f>
        <v>0</v>
      </c>
      <c r="L60">
        <f>IF(AND(C60=1,$J60=1),IF($I60-C$27&gt;$D$20,0,1),0)</f>
        <v>0</v>
      </c>
      <c r="M60">
        <f>IF(AND(D60=1,$J60=1),IF($I60-D$27&gt;$D$20,0,1),0)</f>
        <v>0</v>
      </c>
      <c r="N60">
        <f>IF(AND(E60=1,$J60=1),IF($I60-E$27&gt;$D$20,0,1),0)</f>
        <v>0</v>
      </c>
      <c r="O60">
        <f>IF(AND(F60=1,$J60=1),IF($I60-F$27&gt;$D$20,0,1),0)</f>
        <v>0</v>
      </c>
      <c r="P60">
        <f>IF(AND(G60=1,$J60=1),IF($I60-G$27&gt;$D$20,0,1),0)</f>
        <v>0</v>
      </c>
      <c r="Q60">
        <f>FACT(H60-1)*FACT(6-H60)/FACT(6)</f>
        <v>1.6666666666666666E-2</v>
      </c>
    </row>
    <row r="61" spans="1:17" x14ac:dyDescent="0.25">
      <c r="A61">
        <v>44</v>
      </c>
      <c r="B61" s="4">
        <f>MOD(INT($A61/2^(B$28-1)),2)</f>
        <v>0</v>
      </c>
      <c r="C61" s="10">
        <f>MOD(INT($A61/2^(C$28-1)),2)</f>
        <v>0</v>
      </c>
      <c r="D61" s="10">
        <f>MOD(INT($A61/2^(D$28-1)),2)</f>
        <v>1</v>
      </c>
      <c r="E61" s="10">
        <f>MOD(INT($A61/2^(E$28-1)),2)</f>
        <v>1</v>
      </c>
      <c r="F61" s="10">
        <f>MOD(INT($A61/2^(F$28-1)),2)</f>
        <v>0</v>
      </c>
      <c r="G61" s="5">
        <f>MOD(INT($A61/2^(G$28-1)),2)</f>
        <v>1</v>
      </c>
      <c r="H61">
        <f>SUM(B61:G61)</f>
        <v>3</v>
      </c>
      <c r="I61" cm="1">
        <f t="array" ref="I61">MMULT(B61:G61,$B$5:$B$10)</f>
        <v>140</v>
      </c>
      <c r="J61">
        <f>IF(I61&gt;D$20,1,0)</f>
        <v>0</v>
      </c>
      <c r="K61">
        <f>IF(AND(B61=1,$J61=1),IF($I61-B$27&gt;$D$20,0,1),0)</f>
        <v>0</v>
      </c>
      <c r="L61">
        <f>IF(AND(C61=1,$J61=1),IF($I61-C$27&gt;$D$20,0,1),0)</f>
        <v>0</v>
      </c>
      <c r="M61">
        <f>IF(AND(D61=1,$J61=1),IF($I61-D$27&gt;$D$20,0,1),0)</f>
        <v>0</v>
      </c>
      <c r="N61">
        <f>IF(AND(E61=1,$J61=1),IF($I61-E$27&gt;$D$20,0,1),0)</f>
        <v>0</v>
      </c>
      <c r="O61">
        <f>IF(AND(F61=1,$J61=1),IF($I61-F$27&gt;$D$20,0,1),0)</f>
        <v>0</v>
      </c>
      <c r="P61">
        <f>IF(AND(G61=1,$J61=1),IF($I61-G$27&gt;$D$20,0,1),0)</f>
        <v>0</v>
      </c>
      <c r="Q61">
        <f>FACT(H61-1)*FACT(6-H61)/FACT(6)</f>
        <v>1.6666666666666666E-2</v>
      </c>
    </row>
    <row r="62" spans="1:17" x14ac:dyDescent="0.25">
      <c r="A62">
        <v>49</v>
      </c>
      <c r="B62" s="4">
        <f>MOD(INT($A62/2^(B$28-1)),2)</f>
        <v>1</v>
      </c>
      <c r="C62" s="10">
        <f>MOD(INT($A62/2^(C$28-1)),2)</f>
        <v>0</v>
      </c>
      <c r="D62" s="10">
        <f>MOD(INT($A62/2^(D$28-1)),2)</f>
        <v>0</v>
      </c>
      <c r="E62" s="10">
        <f>MOD(INT($A62/2^(E$28-1)),2)</f>
        <v>0</v>
      </c>
      <c r="F62" s="10">
        <f>MOD(INT($A62/2^(F$28-1)),2)</f>
        <v>1</v>
      </c>
      <c r="G62" s="5">
        <f>MOD(INT($A62/2^(G$28-1)),2)</f>
        <v>1</v>
      </c>
      <c r="H62">
        <f>SUM(B62:G62)</f>
        <v>3</v>
      </c>
      <c r="I62" cm="1">
        <f t="array" ref="I62">MMULT(B62:G62,$B$5:$B$10)</f>
        <v>142</v>
      </c>
      <c r="J62">
        <f>IF(I62&gt;D$20,1,0)</f>
        <v>0</v>
      </c>
      <c r="K62">
        <f>IF(AND(B62=1,$J62=1),IF($I62-B$27&gt;$D$20,0,1),0)</f>
        <v>0</v>
      </c>
      <c r="L62">
        <f>IF(AND(C62=1,$J62=1),IF($I62-C$27&gt;$D$20,0,1),0)</f>
        <v>0</v>
      </c>
      <c r="M62">
        <f>IF(AND(D62=1,$J62=1),IF($I62-D$27&gt;$D$20,0,1),0)</f>
        <v>0</v>
      </c>
      <c r="N62">
        <f>IF(AND(E62=1,$J62=1),IF($I62-E$27&gt;$D$20,0,1),0)</f>
        <v>0</v>
      </c>
      <c r="O62">
        <f>IF(AND(F62=1,$J62=1),IF($I62-F$27&gt;$D$20,0,1),0)</f>
        <v>0</v>
      </c>
      <c r="P62">
        <f>IF(AND(G62=1,$J62=1),IF($I62-G$27&gt;$D$20,0,1),0)</f>
        <v>0</v>
      </c>
      <c r="Q62">
        <f>FACT(H62-1)*FACT(6-H62)/FACT(6)</f>
        <v>1.6666666666666666E-2</v>
      </c>
    </row>
    <row r="63" spans="1:17" x14ac:dyDescent="0.25">
      <c r="A63">
        <v>28</v>
      </c>
      <c r="B63" s="4">
        <f>MOD(INT($A63/2^(B$28-1)),2)</f>
        <v>0</v>
      </c>
      <c r="C63" s="10">
        <f>MOD(INT($A63/2^(C$28-1)),2)</f>
        <v>0</v>
      </c>
      <c r="D63" s="10">
        <f>MOD(INT($A63/2^(D$28-1)),2)</f>
        <v>1</v>
      </c>
      <c r="E63" s="10">
        <f>MOD(INT($A63/2^(E$28-1)),2)</f>
        <v>1</v>
      </c>
      <c r="F63" s="10">
        <f>MOD(INT($A63/2^(F$28-1)),2)</f>
        <v>1</v>
      </c>
      <c r="G63" s="5">
        <f>MOD(INT($A63/2^(G$28-1)),2)</f>
        <v>0</v>
      </c>
      <c r="H63">
        <f>SUM(B63:G63)</f>
        <v>3</v>
      </c>
      <c r="I63" cm="1">
        <f t="array" ref="I63">MMULT(B63:G63,$B$5:$B$10)</f>
        <v>144</v>
      </c>
      <c r="J63">
        <f>IF(I63&gt;D$20,1,0)</f>
        <v>0</v>
      </c>
      <c r="K63">
        <f>IF(AND(B63=1,$J63=1),IF($I63-B$27&gt;$D$20,0,1),0)</f>
        <v>0</v>
      </c>
      <c r="L63">
        <f>IF(AND(C63=1,$J63=1),IF($I63-C$27&gt;$D$20,0,1),0)</f>
        <v>0</v>
      </c>
      <c r="M63">
        <f>IF(AND(D63=1,$J63=1),IF($I63-D$27&gt;$D$20,0,1),0)</f>
        <v>0</v>
      </c>
      <c r="N63">
        <f>IF(AND(E63=1,$J63=1),IF($I63-E$27&gt;$D$20,0,1),0)</f>
        <v>0</v>
      </c>
      <c r="O63">
        <f>IF(AND(F63=1,$J63=1),IF($I63-F$27&gt;$D$20,0,1),0)</f>
        <v>0</v>
      </c>
      <c r="P63">
        <f>IF(AND(G63=1,$J63=1),IF($I63-G$27&gt;$D$20,0,1),0)</f>
        <v>0</v>
      </c>
      <c r="Q63">
        <f>FACT(H63-1)*FACT(6-H63)/FACT(6)</f>
        <v>1.6666666666666666E-2</v>
      </c>
    </row>
    <row r="64" spans="1:17" x14ac:dyDescent="0.25">
      <c r="A64">
        <v>38</v>
      </c>
      <c r="B64" s="4">
        <f>MOD(INT($A64/2^(B$28-1)),2)</f>
        <v>0</v>
      </c>
      <c r="C64" s="10">
        <f>MOD(INT($A64/2^(C$28-1)),2)</f>
        <v>1</v>
      </c>
      <c r="D64" s="10">
        <f>MOD(INT($A64/2^(D$28-1)),2)</f>
        <v>1</v>
      </c>
      <c r="E64" s="10">
        <f>MOD(INT($A64/2^(E$28-1)),2)</f>
        <v>0</v>
      </c>
      <c r="F64" s="10">
        <f>MOD(INT($A64/2^(F$28-1)),2)</f>
        <v>0</v>
      </c>
      <c r="G64" s="5">
        <f>MOD(INT($A64/2^(G$28-1)),2)</f>
        <v>1</v>
      </c>
      <c r="H64">
        <f>SUM(B64:G64)</f>
        <v>3</v>
      </c>
      <c r="I64" cm="1">
        <f t="array" ref="I64">MMULT(B64:G64,$B$5:$B$10)</f>
        <v>146</v>
      </c>
      <c r="J64">
        <f>IF(I64&gt;D$20,1,0)</f>
        <v>0</v>
      </c>
      <c r="K64">
        <f>IF(AND(B64=1,$J64=1),IF($I64-B$27&gt;$D$20,0,1),0)</f>
        <v>0</v>
      </c>
      <c r="L64">
        <f>IF(AND(C64=1,$J64=1),IF($I64-C$27&gt;$D$20,0,1),0)</f>
        <v>0</v>
      </c>
      <c r="M64">
        <f>IF(AND(D64=1,$J64=1),IF($I64-D$27&gt;$D$20,0,1),0)</f>
        <v>0</v>
      </c>
      <c r="N64">
        <f>IF(AND(E64=1,$J64=1),IF($I64-E$27&gt;$D$20,0,1),0)</f>
        <v>0</v>
      </c>
      <c r="O64">
        <f>IF(AND(F64=1,$J64=1),IF($I64-F$27&gt;$D$20,0,1),0)</f>
        <v>0</v>
      </c>
      <c r="P64">
        <f>IF(AND(G64=1,$J64=1),IF($I64-G$27&gt;$D$20,0,1),0)</f>
        <v>0</v>
      </c>
      <c r="Q64">
        <f>FACT(H64-1)*FACT(6-H64)/FACT(6)</f>
        <v>1.6666666666666666E-2</v>
      </c>
    </row>
    <row r="65" spans="1:17" x14ac:dyDescent="0.25">
      <c r="A65">
        <v>13</v>
      </c>
      <c r="B65" s="4">
        <f>MOD(INT($A65/2^(B$28-1)),2)</f>
        <v>1</v>
      </c>
      <c r="C65" s="10">
        <f>MOD(INT($A65/2^(C$28-1)),2)</f>
        <v>0</v>
      </c>
      <c r="D65" s="10">
        <f>MOD(INT($A65/2^(D$28-1)),2)</f>
        <v>1</v>
      </c>
      <c r="E65" s="10">
        <f>MOD(INT($A65/2^(E$28-1)),2)</f>
        <v>1</v>
      </c>
      <c r="F65" s="10">
        <f>MOD(INT($A65/2^(F$28-1)),2)</f>
        <v>0</v>
      </c>
      <c r="G65" s="5">
        <f>MOD(INT($A65/2^(G$28-1)),2)</f>
        <v>0</v>
      </c>
      <c r="H65">
        <f>SUM(B65:G65)</f>
        <v>3</v>
      </c>
      <c r="I65" cm="1">
        <f t="array" ref="I65">MMULT(B65:G65,$B$5:$B$10)</f>
        <v>149</v>
      </c>
      <c r="J65">
        <f>IF(I65&gt;D$20,1,0)</f>
        <v>0</v>
      </c>
      <c r="K65">
        <f>IF(AND(B65=1,$J65=1),IF($I65-B$27&gt;$D$20,0,1),0)</f>
        <v>0</v>
      </c>
      <c r="L65">
        <f>IF(AND(C65=1,$J65=1),IF($I65-C$27&gt;$D$20,0,1),0)</f>
        <v>0</v>
      </c>
      <c r="M65">
        <f>IF(AND(D65=1,$J65=1),IF($I65-D$27&gt;$D$20,0,1),0)</f>
        <v>0</v>
      </c>
      <c r="N65">
        <f>IF(AND(E65=1,$J65=1),IF($I65-E$27&gt;$D$20,0,1),0)</f>
        <v>0</v>
      </c>
      <c r="O65">
        <f>IF(AND(F65=1,$J65=1),IF($I65-F$27&gt;$D$20,0,1),0)</f>
        <v>0</v>
      </c>
      <c r="P65">
        <f>IF(AND(G65=1,$J65=1),IF($I65-G$27&gt;$D$20,0,1),0)</f>
        <v>0</v>
      </c>
      <c r="Q65">
        <f>FACT(H65-1)*FACT(6-H65)/FACT(6)</f>
        <v>1.6666666666666666E-2</v>
      </c>
    </row>
    <row r="66" spans="1:17" x14ac:dyDescent="0.25">
      <c r="A66">
        <v>22</v>
      </c>
      <c r="B66" s="4">
        <f>MOD(INT($A66/2^(B$28-1)),2)</f>
        <v>0</v>
      </c>
      <c r="C66" s="10">
        <f>MOD(INT($A66/2^(C$28-1)),2)</f>
        <v>1</v>
      </c>
      <c r="D66" s="10">
        <f>MOD(INT($A66/2^(D$28-1)),2)</f>
        <v>1</v>
      </c>
      <c r="E66" s="10">
        <f>MOD(INT($A66/2^(E$28-1)),2)</f>
        <v>0</v>
      </c>
      <c r="F66" s="10">
        <f>MOD(INT($A66/2^(F$28-1)),2)</f>
        <v>1</v>
      </c>
      <c r="G66" s="5">
        <f>MOD(INT($A66/2^(G$28-1)),2)</f>
        <v>0</v>
      </c>
      <c r="H66">
        <f>SUM(B66:G66)</f>
        <v>3</v>
      </c>
      <c r="I66" cm="1">
        <f t="array" ref="I66">MMULT(B66:G66,$B$5:$B$10)</f>
        <v>150</v>
      </c>
      <c r="J66">
        <f>IF(I66&gt;D$20,1,0)</f>
        <v>0</v>
      </c>
      <c r="K66">
        <f>IF(AND(B66=1,$J66=1),IF($I66-B$27&gt;$D$20,0,1),0)</f>
        <v>0</v>
      </c>
      <c r="L66">
        <f>IF(AND(C66=1,$J66=1),IF($I66-C$27&gt;$D$20,0,1),0)</f>
        <v>0</v>
      </c>
      <c r="M66">
        <f>IF(AND(D66=1,$J66=1),IF($I66-D$27&gt;$D$20,0,1),0)</f>
        <v>0</v>
      </c>
      <c r="N66">
        <f>IF(AND(E66=1,$J66=1),IF($I66-E$27&gt;$D$20,0,1),0)</f>
        <v>0</v>
      </c>
      <c r="O66">
        <f>IF(AND(F66=1,$J66=1),IF($I66-F$27&gt;$D$20,0,1),0)</f>
        <v>0</v>
      </c>
      <c r="P66">
        <f>IF(AND(G66=1,$J66=1),IF($I66-G$27&gt;$D$20,0,1),0)</f>
        <v>0</v>
      </c>
      <c r="Q66">
        <f>FACT(H66-1)*FACT(6-H66)/FACT(6)</f>
        <v>1.6666666666666666E-2</v>
      </c>
    </row>
    <row r="67" spans="1:17" x14ac:dyDescent="0.25">
      <c r="A67">
        <v>58</v>
      </c>
      <c r="B67" s="4">
        <f>MOD(INT($A67/2^(B$28-1)),2)</f>
        <v>0</v>
      </c>
      <c r="C67" s="10">
        <f>MOD(INT($A67/2^(C$28-1)),2)</f>
        <v>1</v>
      </c>
      <c r="D67" s="10">
        <f>MOD(INT($A67/2^(D$28-1)),2)</f>
        <v>0</v>
      </c>
      <c r="E67" s="10">
        <f>MOD(INT($A67/2^(E$28-1)),2)</f>
        <v>1</v>
      </c>
      <c r="F67" s="10">
        <f>MOD(INT($A67/2^(F$28-1)),2)</f>
        <v>1</v>
      </c>
      <c r="G67" s="5">
        <f>MOD(INT($A67/2^(G$28-1)),2)</f>
        <v>1</v>
      </c>
      <c r="H67">
        <f>SUM(B67:G67)</f>
        <v>4</v>
      </c>
      <c r="I67" cm="1">
        <f t="array" ref="I67">MMULT(B67:G67,$B$5:$B$10)</f>
        <v>152</v>
      </c>
      <c r="J67">
        <f>IF(I67&gt;D$20,1,0)</f>
        <v>0</v>
      </c>
      <c r="K67">
        <f>IF(AND(B67=1,$J67=1),IF($I67-B$27&gt;$D$20,0,1),0)</f>
        <v>0</v>
      </c>
      <c r="L67">
        <f>IF(AND(C67=1,$J67=1),IF($I67-C$27&gt;$D$20,0,1),0)</f>
        <v>0</v>
      </c>
      <c r="M67">
        <f>IF(AND(D67=1,$J67=1),IF($I67-D$27&gt;$D$20,0,1),0)</f>
        <v>0</v>
      </c>
      <c r="N67">
        <f>IF(AND(E67=1,$J67=1),IF($I67-E$27&gt;$D$20,0,1),0)</f>
        <v>0</v>
      </c>
      <c r="O67">
        <f>IF(AND(F67=1,$J67=1),IF($I67-F$27&gt;$D$20,0,1),0)</f>
        <v>0</v>
      </c>
      <c r="P67">
        <f>IF(AND(G67=1,$J67=1),IF($I67-G$27&gt;$D$20,0,1),0)</f>
        <v>0</v>
      </c>
      <c r="Q67">
        <f>FACT(H67-1)*FACT(6-H67)/FACT(6)</f>
        <v>1.6666666666666666E-2</v>
      </c>
    </row>
    <row r="68" spans="1:17" x14ac:dyDescent="0.25">
      <c r="A68">
        <v>7</v>
      </c>
      <c r="B68" s="4">
        <f>MOD(INT($A68/2^(B$28-1)),2)</f>
        <v>1</v>
      </c>
      <c r="C68" s="10">
        <f>MOD(INT($A68/2^(C$28-1)),2)</f>
        <v>1</v>
      </c>
      <c r="D68" s="10">
        <f>MOD(INT($A68/2^(D$28-1)),2)</f>
        <v>1</v>
      </c>
      <c r="E68" s="10">
        <f>MOD(INT($A68/2^(E$28-1)),2)</f>
        <v>0</v>
      </c>
      <c r="F68" s="10">
        <f>MOD(INT($A68/2^(F$28-1)),2)</f>
        <v>0</v>
      </c>
      <c r="G68" s="5">
        <f>MOD(INT($A68/2^(G$28-1)),2)</f>
        <v>0</v>
      </c>
      <c r="H68">
        <f>SUM(B68:G68)</f>
        <v>3</v>
      </c>
      <c r="I68" cm="1">
        <f t="array" ref="I68">MMULT(B68:G68,$B$5:$B$10)</f>
        <v>155</v>
      </c>
      <c r="J68">
        <f>IF(I68&gt;D$20,1,0)</f>
        <v>0</v>
      </c>
      <c r="K68">
        <f>IF(AND(B68=1,$J68=1),IF($I68-B$27&gt;$D$20,0,1),0)</f>
        <v>0</v>
      </c>
      <c r="L68">
        <f>IF(AND(C68=1,$J68=1),IF($I68-C$27&gt;$D$20,0,1),0)</f>
        <v>0</v>
      </c>
      <c r="M68">
        <f>IF(AND(D68=1,$J68=1),IF($I68-D$27&gt;$D$20,0,1),0)</f>
        <v>0</v>
      </c>
      <c r="N68">
        <f>IF(AND(E68=1,$J68=1),IF($I68-E$27&gt;$D$20,0,1),0)</f>
        <v>0</v>
      </c>
      <c r="O68">
        <f>IF(AND(F68=1,$J68=1),IF($I68-F$27&gt;$D$20,0,1),0)</f>
        <v>0</v>
      </c>
      <c r="P68">
        <f>IF(AND(G68=1,$J68=1),IF($I68-G$27&gt;$D$20,0,1),0)</f>
        <v>0</v>
      </c>
      <c r="Q68">
        <f>FACT(H68-1)*FACT(6-H68)/FACT(6)</f>
        <v>1.6666666666666666E-2</v>
      </c>
    </row>
    <row r="69" spans="1:17" x14ac:dyDescent="0.25">
      <c r="A69">
        <v>43</v>
      </c>
      <c r="B69" s="4">
        <f>MOD(INT($A69/2^(B$28-1)),2)</f>
        <v>1</v>
      </c>
      <c r="C69" s="10">
        <f>MOD(INT($A69/2^(C$28-1)),2)</f>
        <v>1</v>
      </c>
      <c r="D69" s="10">
        <f>MOD(INT($A69/2^(D$28-1)),2)</f>
        <v>0</v>
      </c>
      <c r="E69" s="10">
        <f>MOD(INT($A69/2^(E$28-1)),2)</f>
        <v>1</v>
      </c>
      <c r="F69" s="10">
        <f>MOD(INT($A69/2^(F$28-1)),2)</f>
        <v>0</v>
      </c>
      <c r="G69" s="5">
        <f>MOD(INT($A69/2^(G$28-1)),2)</f>
        <v>1</v>
      </c>
      <c r="H69">
        <f>SUM(B69:G69)</f>
        <v>4</v>
      </c>
      <c r="I69" cm="1">
        <f t="array" ref="I69">MMULT(B69:G69,$B$5:$B$10)</f>
        <v>157</v>
      </c>
      <c r="J69">
        <f>IF(I69&gt;D$20,1,0)</f>
        <v>0</v>
      </c>
      <c r="K69">
        <f>IF(AND(B69=1,$J69=1),IF($I69-B$27&gt;$D$20,0,1),0)</f>
        <v>0</v>
      </c>
      <c r="L69">
        <f>IF(AND(C69=1,$J69=1),IF($I69-C$27&gt;$D$20,0,1),0)</f>
        <v>0</v>
      </c>
      <c r="M69">
        <f>IF(AND(D69=1,$J69=1),IF($I69-D$27&gt;$D$20,0,1),0)</f>
        <v>0</v>
      </c>
      <c r="N69">
        <f>IF(AND(E69=1,$J69=1),IF($I69-E$27&gt;$D$20,0,1),0)</f>
        <v>0</v>
      </c>
      <c r="O69">
        <f>IF(AND(F69=1,$J69=1),IF($I69-F$27&gt;$D$20,0,1),0)</f>
        <v>0</v>
      </c>
      <c r="P69">
        <f>IF(AND(G69=1,$J69=1),IF($I69-G$27&gt;$D$20,0,1),0)</f>
        <v>0</v>
      </c>
      <c r="Q69">
        <f>FACT(H69-1)*FACT(6-H69)/FACT(6)</f>
        <v>1.6666666666666666E-2</v>
      </c>
    </row>
    <row r="70" spans="1:17" x14ac:dyDescent="0.25">
      <c r="A70">
        <v>52</v>
      </c>
      <c r="B70" s="4">
        <f>MOD(INT($A70/2^(B$28-1)),2)</f>
        <v>0</v>
      </c>
      <c r="C70" s="10">
        <f>MOD(INT($A70/2^(C$28-1)),2)</f>
        <v>0</v>
      </c>
      <c r="D70" s="10">
        <f>MOD(INT($A70/2^(D$28-1)),2)</f>
        <v>1</v>
      </c>
      <c r="E70" s="10">
        <f>MOD(INT($A70/2^(E$28-1)),2)</f>
        <v>0</v>
      </c>
      <c r="F70" s="10">
        <f>MOD(INT($A70/2^(F$28-1)),2)</f>
        <v>1</v>
      </c>
      <c r="G70" s="5">
        <f>MOD(INT($A70/2^(G$28-1)),2)</f>
        <v>1</v>
      </c>
      <c r="H70">
        <f>SUM(B70:G70)</f>
        <v>3</v>
      </c>
      <c r="I70" cm="1">
        <f t="array" ref="I70">MMULT(B70:G70,$B$5:$B$10)</f>
        <v>159</v>
      </c>
      <c r="J70">
        <f>IF(I70&gt;D$20,1,0)</f>
        <v>1</v>
      </c>
      <c r="K70">
        <f>IF(AND(B70=1,$J70=1),IF($I70-B$27&gt;$D$20,0,1),0)</f>
        <v>0</v>
      </c>
      <c r="L70">
        <f>IF(AND(C70=1,$J70=1),IF($I70-C$27&gt;$D$20,0,1),0)</f>
        <v>0</v>
      </c>
      <c r="M70">
        <f>IF(AND(D70=1,$J70=1),IF($I70-D$27&gt;$D$20,0,1),0)</f>
        <v>1</v>
      </c>
      <c r="N70">
        <f>IF(AND(E70=1,$J70=1),IF($I70-E$27&gt;$D$20,0,1),0)</f>
        <v>0</v>
      </c>
      <c r="O70">
        <f>IF(AND(F70=1,$J70=1),IF($I70-F$27&gt;$D$20,0,1),0)</f>
        <v>1</v>
      </c>
      <c r="P70">
        <f>IF(AND(G70=1,$J70=1),IF($I70-G$27&gt;$D$20,0,1),0)</f>
        <v>1</v>
      </c>
      <c r="Q70">
        <f>FACT(H70-1)*FACT(6-H70)/FACT(6)</f>
        <v>1.6666666666666666E-2</v>
      </c>
    </row>
    <row r="71" spans="1:17" x14ac:dyDescent="0.25">
      <c r="A71">
        <v>27</v>
      </c>
      <c r="B71" s="4">
        <f>MOD(INT($A71/2^(B$28-1)),2)</f>
        <v>1</v>
      </c>
      <c r="C71" s="10">
        <f>MOD(INT($A71/2^(C$28-1)),2)</f>
        <v>1</v>
      </c>
      <c r="D71" s="10">
        <f>MOD(INT($A71/2^(D$28-1)),2)</f>
        <v>0</v>
      </c>
      <c r="E71" s="10">
        <f>MOD(INT($A71/2^(E$28-1)),2)</f>
        <v>1</v>
      </c>
      <c r="F71" s="10">
        <f>MOD(INT($A71/2^(F$28-1)),2)</f>
        <v>1</v>
      </c>
      <c r="G71" s="5">
        <f>MOD(INT($A71/2^(G$28-1)),2)</f>
        <v>0</v>
      </c>
      <c r="H71">
        <f>SUM(B71:G71)</f>
        <v>4</v>
      </c>
      <c r="I71" cm="1">
        <f t="array" ref="I71">MMULT(B71:G71,$B$5:$B$10)</f>
        <v>161</v>
      </c>
      <c r="J71">
        <f>IF(I71&gt;D$20,1,0)</f>
        <v>1</v>
      </c>
      <c r="K71">
        <f>IF(AND(B71=1,$J71=1),IF($I71-B$27&gt;$D$20,0,1),0)</f>
        <v>1</v>
      </c>
      <c r="L71">
        <f>IF(AND(C71=1,$J71=1),IF($I71-C$27&gt;$D$20,0,1),0)</f>
        <v>1</v>
      </c>
      <c r="M71">
        <f>IF(AND(D71=1,$J71=1),IF($I71-D$27&gt;$D$20,0,1),0)</f>
        <v>0</v>
      </c>
      <c r="N71">
        <f>IF(AND(E71=1,$J71=1),IF($I71-E$27&gt;$D$20,0,1),0)</f>
        <v>1</v>
      </c>
      <c r="O71">
        <f>IF(AND(F71=1,$J71=1),IF($I71-F$27&gt;$D$20,0,1),0)</f>
        <v>1</v>
      </c>
      <c r="P71">
        <f>IF(AND(G71=1,$J71=1),IF($I71-G$27&gt;$D$20,0,1),0)</f>
        <v>0</v>
      </c>
      <c r="Q71">
        <f>FACT(H71-1)*FACT(6-H71)/FACT(6)</f>
        <v>1.6666666666666666E-2</v>
      </c>
    </row>
    <row r="72" spans="1:17" x14ac:dyDescent="0.25">
      <c r="A72">
        <v>37</v>
      </c>
      <c r="B72" s="4">
        <f>MOD(INT($A72/2^(B$28-1)),2)</f>
        <v>1</v>
      </c>
      <c r="C72" s="10">
        <f>MOD(INT($A72/2^(C$28-1)),2)</f>
        <v>0</v>
      </c>
      <c r="D72" s="10">
        <f>MOD(INT($A72/2^(D$28-1)),2)</f>
        <v>1</v>
      </c>
      <c r="E72" s="10">
        <f>MOD(INT($A72/2^(E$28-1)),2)</f>
        <v>0</v>
      </c>
      <c r="F72" s="10">
        <f>MOD(INT($A72/2^(F$28-1)),2)</f>
        <v>0</v>
      </c>
      <c r="G72" s="5">
        <f>MOD(INT($A72/2^(G$28-1)),2)</f>
        <v>1</v>
      </c>
      <c r="H72">
        <f>SUM(B72:G72)</f>
        <v>3</v>
      </c>
      <c r="I72" cm="1">
        <f t="array" ref="I72">MMULT(B72:G72,$B$5:$B$10)</f>
        <v>164</v>
      </c>
      <c r="J72">
        <f>IF(I72&gt;D$20,1,0)</f>
        <v>1</v>
      </c>
      <c r="K72">
        <f>IF(AND(B72=1,$J72=1),IF($I72-B$27&gt;$D$20,0,1),0)</f>
        <v>1</v>
      </c>
      <c r="L72">
        <f>IF(AND(C72=1,$J72=1),IF($I72-C$27&gt;$D$20,0,1),0)</f>
        <v>0</v>
      </c>
      <c r="M72">
        <f>IF(AND(D72=1,$J72=1),IF($I72-D$27&gt;$D$20,0,1),0)</f>
        <v>1</v>
      </c>
      <c r="N72">
        <f>IF(AND(E72=1,$J72=1),IF($I72-E$27&gt;$D$20,0,1),0)</f>
        <v>0</v>
      </c>
      <c r="O72">
        <f>IF(AND(F72=1,$J72=1),IF($I72-F$27&gt;$D$20,0,1),0)</f>
        <v>0</v>
      </c>
      <c r="P72">
        <f>IF(AND(G72=1,$J72=1),IF($I72-G$27&gt;$D$20,0,1),0)</f>
        <v>1</v>
      </c>
      <c r="Q72">
        <f>FACT(H72-1)*FACT(6-H72)/FACT(6)</f>
        <v>1.6666666666666666E-2</v>
      </c>
    </row>
    <row r="73" spans="1:17" x14ac:dyDescent="0.25">
      <c r="A73">
        <v>21</v>
      </c>
      <c r="B73" s="4">
        <f>MOD(INT($A73/2^(B$28-1)),2)</f>
        <v>1</v>
      </c>
      <c r="C73" s="10">
        <f>MOD(INT($A73/2^(C$28-1)),2)</f>
        <v>0</v>
      </c>
      <c r="D73" s="10">
        <f>MOD(INT($A73/2^(D$28-1)),2)</f>
        <v>1</v>
      </c>
      <c r="E73" s="10">
        <f>MOD(INT($A73/2^(E$28-1)),2)</f>
        <v>0</v>
      </c>
      <c r="F73" s="10">
        <f>MOD(INT($A73/2^(F$28-1)),2)</f>
        <v>1</v>
      </c>
      <c r="G73" s="5">
        <f>MOD(INT($A73/2^(G$28-1)),2)</f>
        <v>0</v>
      </c>
      <c r="H73">
        <f>SUM(B73:G73)</f>
        <v>3</v>
      </c>
      <c r="I73" cm="1">
        <f t="array" ref="I73">MMULT(B73:G73,$B$5:$B$10)</f>
        <v>168</v>
      </c>
      <c r="J73">
        <f>IF(I73&gt;D$20,1,0)</f>
        <v>1</v>
      </c>
      <c r="K73">
        <f>IF(AND(B73=1,$J73=1),IF($I73-B$27&gt;$D$20,0,1),0)</f>
        <v>1</v>
      </c>
      <c r="L73">
        <f>IF(AND(C73=1,$J73=1),IF($I73-C$27&gt;$D$20,0,1),0)</f>
        <v>0</v>
      </c>
      <c r="M73">
        <f>IF(AND(D73=1,$J73=1),IF($I73-D$27&gt;$D$20,0,1),0)</f>
        <v>1</v>
      </c>
      <c r="N73">
        <f>IF(AND(E73=1,$J73=1),IF($I73-E$27&gt;$D$20,0,1),0)</f>
        <v>0</v>
      </c>
      <c r="O73">
        <f>IF(AND(F73=1,$J73=1),IF($I73-F$27&gt;$D$20,0,1),0)</f>
        <v>1</v>
      </c>
      <c r="P73">
        <f>IF(AND(G73=1,$J73=1),IF($I73-G$27&gt;$D$20,0,1),0)</f>
        <v>0</v>
      </c>
      <c r="Q73">
        <f>FACT(H73-1)*FACT(6-H73)/FACT(6)</f>
        <v>1.6666666666666666E-2</v>
      </c>
    </row>
    <row r="74" spans="1:17" x14ac:dyDescent="0.25">
      <c r="A74">
        <v>57</v>
      </c>
      <c r="B74" s="4">
        <f>MOD(INT($A74/2^(B$28-1)),2)</f>
        <v>1</v>
      </c>
      <c r="C74" s="10">
        <f>MOD(INT($A74/2^(C$28-1)),2)</f>
        <v>0</v>
      </c>
      <c r="D74" s="10">
        <f>MOD(INT($A74/2^(D$28-1)),2)</f>
        <v>0</v>
      </c>
      <c r="E74" s="10">
        <f>MOD(INT($A74/2^(E$28-1)),2)</f>
        <v>1</v>
      </c>
      <c r="F74" s="10">
        <f>MOD(INT($A74/2^(F$28-1)),2)</f>
        <v>1</v>
      </c>
      <c r="G74" s="5">
        <f>MOD(INT($A74/2^(G$28-1)),2)</f>
        <v>1</v>
      </c>
      <c r="H74">
        <f>SUM(B74:G74)</f>
        <v>4</v>
      </c>
      <c r="I74" cm="1">
        <f t="array" ref="I74">MMULT(B74:G74,$B$5:$B$10)</f>
        <v>170</v>
      </c>
      <c r="J74">
        <f>IF(I74&gt;D$20,1,0)</f>
        <v>1</v>
      </c>
      <c r="K74">
        <f>IF(AND(B74=1,$J74=1),IF($I74-B$27&gt;$D$20,0,1),0)</f>
        <v>1</v>
      </c>
      <c r="L74">
        <f>IF(AND(C74=1,$J74=1),IF($I74-C$27&gt;$D$20,0,1),0)</f>
        <v>0</v>
      </c>
      <c r="M74">
        <f>IF(AND(D74=1,$J74=1),IF($I74-D$27&gt;$D$20,0,1),0)</f>
        <v>0</v>
      </c>
      <c r="N74">
        <f>IF(AND(E74=1,$J74=1),IF($I74-E$27&gt;$D$20,0,1),0)</f>
        <v>1</v>
      </c>
      <c r="O74">
        <f>IF(AND(F74=1,$J74=1),IF($I74-F$27&gt;$D$20,0,1),0)</f>
        <v>1</v>
      </c>
      <c r="P74">
        <f>IF(AND(G74=1,$J74=1),IF($I74-G$27&gt;$D$20,0,1),0)</f>
        <v>1</v>
      </c>
      <c r="Q74">
        <f>FACT(H74-1)*FACT(6-H74)/FACT(6)</f>
        <v>1.6666666666666666E-2</v>
      </c>
    </row>
    <row r="75" spans="1:17" x14ac:dyDescent="0.25">
      <c r="A75">
        <v>46</v>
      </c>
      <c r="B75" s="4">
        <f>MOD(INT($A75/2^(B$28-1)),2)</f>
        <v>0</v>
      </c>
      <c r="C75" s="10">
        <f>MOD(INT($A75/2^(C$28-1)),2)</f>
        <v>1</v>
      </c>
      <c r="D75" s="10">
        <f>MOD(INT($A75/2^(D$28-1)),2)</f>
        <v>1</v>
      </c>
      <c r="E75" s="10">
        <f>MOD(INT($A75/2^(E$28-1)),2)</f>
        <v>1</v>
      </c>
      <c r="F75" s="10">
        <f>MOD(INT($A75/2^(F$28-1)),2)</f>
        <v>0</v>
      </c>
      <c r="G75" s="5">
        <f>MOD(INT($A75/2^(G$28-1)),2)</f>
        <v>1</v>
      </c>
      <c r="H75">
        <f>SUM(B75:G75)</f>
        <v>4</v>
      </c>
      <c r="I75" cm="1">
        <f t="array" ref="I75">MMULT(B75:G75,$B$5:$B$10)</f>
        <v>174</v>
      </c>
      <c r="J75">
        <f>IF(I75&gt;D$20,1,0)</f>
        <v>1</v>
      </c>
      <c r="K75">
        <f>IF(AND(B75=1,$J75=1),IF($I75-B$27&gt;$D$20,0,1),0)</f>
        <v>0</v>
      </c>
      <c r="L75">
        <f>IF(AND(C75=1,$J75=1),IF($I75-C$27&gt;$D$20,0,1),0)</f>
        <v>1</v>
      </c>
      <c r="M75">
        <f>IF(AND(D75=1,$J75=1),IF($I75-D$27&gt;$D$20,0,1),0)</f>
        <v>1</v>
      </c>
      <c r="N75">
        <f>IF(AND(E75=1,$J75=1),IF($I75-E$27&gt;$D$20,0,1),0)</f>
        <v>1</v>
      </c>
      <c r="O75">
        <f>IF(AND(F75=1,$J75=1),IF($I75-F$27&gt;$D$20,0,1),0)</f>
        <v>0</v>
      </c>
      <c r="P75">
        <f>IF(AND(G75=1,$J75=1),IF($I75-G$27&gt;$D$20,0,1),0)</f>
        <v>1</v>
      </c>
      <c r="Q75">
        <f>FACT(H75-1)*FACT(6-H75)/FACT(6)</f>
        <v>1.6666666666666666E-2</v>
      </c>
    </row>
    <row r="76" spans="1:17" x14ac:dyDescent="0.25">
      <c r="A76">
        <v>51</v>
      </c>
      <c r="B76" s="4">
        <f>MOD(INT($A76/2^(B$28-1)),2)</f>
        <v>1</v>
      </c>
      <c r="C76" s="10">
        <f>MOD(INT($A76/2^(C$28-1)),2)</f>
        <v>1</v>
      </c>
      <c r="D76" s="10">
        <f>MOD(INT($A76/2^(D$28-1)),2)</f>
        <v>0</v>
      </c>
      <c r="E76" s="10">
        <f>MOD(INT($A76/2^(E$28-1)),2)</f>
        <v>0</v>
      </c>
      <c r="F76" s="10">
        <f>MOD(INT($A76/2^(F$28-1)),2)</f>
        <v>1</v>
      </c>
      <c r="G76" s="5">
        <f>MOD(INT($A76/2^(G$28-1)),2)</f>
        <v>1</v>
      </c>
      <c r="H76">
        <f>SUM(B76:G76)</f>
        <v>4</v>
      </c>
      <c r="I76" cm="1">
        <f t="array" ref="I76">MMULT(B76:G76,$B$5:$B$10)</f>
        <v>176</v>
      </c>
      <c r="J76">
        <f>IF(I76&gt;D$20,1,0)</f>
        <v>1</v>
      </c>
      <c r="K76">
        <f>IF(AND(B76=1,$J76=1),IF($I76-B$27&gt;$D$20,0,1),0)</f>
        <v>1</v>
      </c>
      <c r="L76">
        <f>IF(AND(C76=1,$J76=1),IF($I76-C$27&gt;$D$20,0,1),0)</f>
        <v>1</v>
      </c>
      <c r="M76">
        <f>IF(AND(D76=1,$J76=1),IF($I76-D$27&gt;$D$20,0,1),0)</f>
        <v>0</v>
      </c>
      <c r="N76">
        <f>IF(AND(E76=1,$J76=1),IF($I76-E$27&gt;$D$20,0,1),0)</f>
        <v>0</v>
      </c>
      <c r="O76">
        <f>IF(AND(F76=1,$J76=1),IF($I76-F$27&gt;$D$20,0,1),0)</f>
        <v>1</v>
      </c>
      <c r="P76">
        <f>IF(AND(G76=1,$J76=1),IF($I76-G$27&gt;$D$20,0,1),0)</f>
        <v>1</v>
      </c>
      <c r="Q76">
        <f>FACT(H76-1)*FACT(6-H76)/FACT(6)</f>
        <v>1.6666666666666666E-2</v>
      </c>
    </row>
    <row r="77" spans="1:17" x14ac:dyDescent="0.25">
      <c r="A77">
        <v>30</v>
      </c>
      <c r="B77" s="4">
        <f>MOD(INT($A77/2^(B$28-1)),2)</f>
        <v>0</v>
      </c>
      <c r="C77" s="10">
        <f>MOD(INT($A77/2^(C$28-1)),2)</f>
        <v>1</v>
      </c>
      <c r="D77" s="10">
        <f>MOD(INT($A77/2^(D$28-1)),2)</f>
        <v>1</v>
      </c>
      <c r="E77" s="10">
        <f>MOD(INT($A77/2^(E$28-1)),2)</f>
        <v>1</v>
      </c>
      <c r="F77" s="10">
        <f>MOD(INT($A77/2^(F$28-1)),2)</f>
        <v>1</v>
      </c>
      <c r="G77" s="5">
        <f>MOD(INT($A77/2^(G$28-1)),2)</f>
        <v>0</v>
      </c>
      <c r="H77">
        <f>SUM(B77:G77)</f>
        <v>4</v>
      </c>
      <c r="I77" cm="1">
        <f t="array" ref="I77">MMULT(B77:G77,$B$5:$B$10)</f>
        <v>178</v>
      </c>
      <c r="J77">
        <f>IF(I77&gt;D$20,1,0)</f>
        <v>1</v>
      </c>
      <c r="K77">
        <f>IF(AND(B77=1,$J77=1),IF($I77-B$27&gt;$D$20,0,1),0)</f>
        <v>0</v>
      </c>
      <c r="L77">
        <f>IF(AND(C77=1,$J77=1),IF($I77-C$27&gt;$D$20,0,1),0)</f>
        <v>1</v>
      </c>
      <c r="M77">
        <f>IF(AND(D77=1,$J77=1),IF($I77-D$27&gt;$D$20,0,1),0)</f>
        <v>1</v>
      </c>
      <c r="N77">
        <f>IF(AND(E77=1,$J77=1),IF($I77-E$27&gt;$D$20,0,1),0)</f>
        <v>1</v>
      </c>
      <c r="O77">
        <f>IF(AND(F77=1,$J77=1),IF($I77-F$27&gt;$D$20,0,1),0)</f>
        <v>1</v>
      </c>
      <c r="P77">
        <f>IF(AND(G77=1,$J77=1),IF($I77-G$27&gt;$D$20,0,1),0)</f>
        <v>0</v>
      </c>
      <c r="Q77">
        <f>FACT(H77-1)*FACT(6-H77)/FACT(6)</f>
        <v>1.6666666666666666E-2</v>
      </c>
    </row>
    <row r="78" spans="1:17" x14ac:dyDescent="0.25">
      <c r="A78">
        <v>15</v>
      </c>
      <c r="B78" s="4">
        <f>MOD(INT($A78/2^(B$28-1)),2)</f>
        <v>1</v>
      </c>
      <c r="C78" s="10">
        <f>MOD(INT($A78/2^(C$28-1)),2)</f>
        <v>1</v>
      </c>
      <c r="D78" s="10">
        <f>MOD(INT($A78/2^(D$28-1)),2)</f>
        <v>1</v>
      </c>
      <c r="E78" s="10">
        <f>MOD(INT($A78/2^(E$28-1)),2)</f>
        <v>1</v>
      </c>
      <c r="F78" s="10">
        <f>MOD(INT($A78/2^(F$28-1)),2)</f>
        <v>0</v>
      </c>
      <c r="G78" s="5">
        <f>MOD(INT($A78/2^(G$28-1)),2)</f>
        <v>0</v>
      </c>
      <c r="H78">
        <f>SUM(B78:G78)</f>
        <v>4</v>
      </c>
      <c r="I78" cm="1">
        <f t="array" ref="I78">MMULT(B78:G78,$B$5:$B$10)</f>
        <v>183</v>
      </c>
      <c r="J78">
        <f>IF(I78&gt;D$20,1,0)</f>
        <v>1</v>
      </c>
      <c r="K78">
        <f>IF(AND(B78=1,$J78=1),IF($I78-B$27&gt;$D$20,0,1),0)</f>
        <v>1</v>
      </c>
      <c r="L78">
        <f>IF(AND(C78=1,$J78=1),IF($I78-C$27&gt;$D$20,0,1),0)</f>
        <v>1</v>
      </c>
      <c r="M78">
        <f>IF(AND(D78=1,$J78=1),IF($I78-D$27&gt;$D$20,0,1),0)</f>
        <v>1</v>
      </c>
      <c r="N78">
        <f>IF(AND(E78=1,$J78=1),IF($I78-E$27&gt;$D$20,0,1),0)</f>
        <v>1</v>
      </c>
      <c r="O78">
        <f>IF(AND(F78=1,$J78=1),IF($I78-F$27&gt;$D$20,0,1),0)</f>
        <v>0</v>
      </c>
      <c r="P78">
        <f>IF(AND(G78=1,$J78=1),IF($I78-G$27&gt;$D$20,0,1),0)</f>
        <v>0</v>
      </c>
      <c r="Q78">
        <f>FACT(H78-1)*FACT(6-H78)/FACT(6)</f>
        <v>1.6666666666666666E-2</v>
      </c>
    </row>
    <row r="79" spans="1:17" x14ac:dyDescent="0.25">
      <c r="A79">
        <v>60</v>
      </c>
      <c r="B79" s="4">
        <f>MOD(INT($A79/2^(B$28-1)),2)</f>
        <v>0</v>
      </c>
      <c r="C79" s="10">
        <f>MOD(INT($A79/2^(C$28-1)),2)</f>
        <v>0</v>
      </c>
      <c r="D79" s="10">
        <f>MOD(INT($A79/2^(D$28-1)),2)</f>
        <v>1</v>
      </c>
      <c r="E79" s="10">
        <f>MOD(INT($A79/2^(E$28-1)),2)</f>
        <v>1</v>
      </c>
      <c r="F79" s="10">
        <f>MOD(INT($A79/2^(F$28-1)),2)</f>
        <v>1</v>
      </c>
      <c r="G79" s="5">
        <f>MOD(INT($A79/2^(G$28-1)),2)</f>
        <v>1</v>
      </c>
      <c r="H79">
        <f>SUM(B79:G79)</f>
        <v>4</v>
      </c>
      <c r="I79" cm="1">
        <f t="array" ref="I79">MMULT(B79:G79,$B$5:$B$10)</f>
        <v>187</v>
      </c>
      <c r="J79">
        <f>IF(I79&gt;D$20,1,0)</f>
        <v>1</v>
      </c>
      <c r="K79">
        <f>IF(AND(B79=1,$J79=1),IF($I79-B$27&gt;$D$20,0,1),0)</f>
        <v>0</v>
      </c>
      <c r="L79">
        <f>IF(AND(C79=1,$J79=1),IF($I79-C$27&gt;$D$20,0,1),0)</f>
        <v>0</v>
      </c>
      <c r="M79">
        <f>IF(AND(D79=1,$J79=1),IF($I79-D$27&gt;$D$20,0,1),0)</f>
        <v>1</v>
      </c>
      <c r="N79">
        <f>IF(AND(E79=1,$J79=1),IF($I79-E$27&gt;$D$20,0,1),0)</f>
        <v>0</v>
      </c>
      <c r="O79">
        <f>IF(AND(F79=1,$J79=1),IF($I79-F$27&gt;$D$20,0,1),0)</f>
        <v>1</v>
      </c>
      <c r="P79">
        <f>IF(AND(G79=1,$J79=1),IF($I79-G$27&gt;$D$20,0,1),0)</f>
        <v>1</v>
      </c>
      <c r="Q79">
        <f>FACT(H79-1)*FACT(6-H79)/FACT(6)</f>
        <v>1.6666666666666666E-2</v>
      </c>
    </row>
    <row r="80" spans="1:17" x14ac:dyDescent="0.25">
      <c r="A80">
        <v>45</v>
      </c>
      <c r="B80" s="4">
        <f>MOD(INT($A80/2^(B$28-1)),2)</f>
        <v>1</v>
      </c>
      <c r="C80" s="10">
        <f>MOD(INT($A80/2^(C$28-1)),2)</f>
        <v>0</v>
      </c>
      <c r="D80" s="10">
        <f>MOD(INT($A80/2^(D$28-1)),2)</f>
        <v>1</v>
      </c>
      <c r="E80" s="10">
        <f>MOD(INT($A80/2^(E$28-1)),2)</f>
        <v>1</v>
      </c>
      <c r="F80" s="10">
        <f>MOD(INT($A80/2^(F$28-1)),2)</f>
        <v>0</v>
      </c>
      <c r="G80" s="5">
        <f>MOD(INT($A80/2^(G$28-1)),2)</f>
        <v>1</v>
      </c>
      <c r="H80">
        <f>SUM(B80:G80)</f>
        <v>4</v>
      </c>
      <c r="I80" cm="1">
        <f t="array" ref="I80">MMULT(B80:G80,$B$5:$B$10)</f>
        <v>192</v>
      </c>
      <c r="J80">
        <f>IF(I80&gt;D$20,1,0)</f>
        <v>1</v>
      </c>
      <c r="K80">
        <f>IF(AND(B80=1,$J80=1),IF($I80-B$27&gt;$D$20,0,1),0)</f>
        <v>1</v>
      </c>
      <c r="L80">
        <f>IF(AND(C80=1,$J80=1),IF($I80-C$27&gt;$D$20,0,1),0)</f>
        <v>0</v>
      </c>
      <c r="M80">
        <f>IF(AND(D80=1,$J80=1),IF($I80-D$27&gt;$D$20,0,1),0)</f>
        <v>1</v>
      </c>
      <c r="N80">
        <f>IF(AND(E80=1,$J80=1),IF($I80-E$27&gt;$D$20,0,1),0)</f>
        <v>0</v>
      </c>
      <c r="O80">
        <f>IF(AND(F80=1,$J80=1),IF($I80-F$27&gt;$D$20,0,1),0)</f>
        <v>0</v>
      </c>
      <c r="P80">
        <f>IF(AND(G80=1,$J80=1),IF($I80-G$27&gt;$D$20,0,1),0)</f>
        <v>1</v>
      </c>
      <c r="Q80">
        <f>FACT(H80-1)*FACT(6-H80)/FACT(6)</f>
        <v>1.6666666666666666E-2</v>
      </c>
    </row>
    <row r="81" spans="1:18" x14ac:dyDescent="0.25">
      <c r="A81">
        <v>54</v>
      </c>
      <c r="B81" s="4">
        <f>MOD(INT($A81/2^(B$28-1)),2)</f>
        <v>0</v>
      </c>
      <c r="C81" s="10">
        <f>MOD(INT($A81/2^(C$28-1)),2)</f>
        <v>1</v>
      </c>
      <c r="D81" s="10">
        <f>MOD(INT($A81/2^(D$28-1)),2)</f>
        <v>1</v>
      </c>
      <c r="E81" s="10">
        <f>MOD(INT($A81/2^(E$28-1)),2)</f>
        <v>0</v>
      </c>
      <c r="F81" s="10">
        <f>MOD(INT($A81/2^(F$28-1)),2)</f>
        <v>1</v>
      </c>
      <c r="G81" s="5">
        <f>MOD(INT($A81/2^(G$28-1)),2)</f>
        <v>1</v>
      </c>
      <c r="H81">
        <f>SUM(B81:G81)</f>
        <v>4</v>
      </c>
      <c r="I81" cm="1">
        <f t="array" ref="I81">MMULT(B81:G81,$B$5:$B$10)</f>
        <v>193</v>
      </c>
      <c r="J81">
        <f>IF(I81&gt;D$20,1,0)</f>
        <v>1</v>
      </c>
      <c r="K81">
        <f>IF(AND(B81=1,$J81=1),IF($I81-B$27&gt;$D$20,0,1),0)</f>
        <v>0</v>
      </c>
      <c r="L81">
        <f>IF(AND(C81=1,$J81=1),IF($I81-C$27&gt;$D$20,0,1),0)</f>
        <v>0</v>
      </c>
      <c r="M81">
        <f>IF(AND(D81=1,$J81=1),IF($I81-D$27&gt;$D$20,0,1),0)</f>
        <v>1</v>
      </c>
      <c r="N81">
        <f>IF(AND(E81=1,$J81=1),IF($I81-E$27&gt;$D$20,0,1),0)</f>
        <v>0</v>
      </c>
      <c r="O81">
        <f>IF(AND(F81=1,$J81=1),IF($I81-F$27&gt;$D$20,0,1),0)</f>
        <v>1</v>
      </c>
      <c r="P81">
        <f>IF(AND(G81=1,$J81=1),IF($I81-G$27&gt;$D$20,0,1),0)</f>
        <v>1</v>
      </c>
      <c r="Q81">
        <f>FACT(H81-1)*FACT(6-H81)/FACT(6)</f>
        <v>1.6666666666666666E-2</v>
      </c>
    </row>
    <row r="82" spans="1:18" x14ac:dyDescent="0.25">
      <c r="A82">
        <v>29</v>
      </c>
      <c r="B82" s="4">
        <f>MOD(INT($A82/2^(B$28-1)),2)</f>
        <v>1</v>
      </c>
      <c r="C82" s="10">
        <f>MOD(INT($A82/2^(C$28-1)),2)</f>
        <v>0</v>
      </c>
      <c r="D82" s="10">
        <f>MOD(INT($A82/2^(D$28-1)),2)</f>
        <v>1</v>
      </c>
      <c r="E82" s="10">
        <f>MOD(INT($A82/2^(E$28-1)),2)</f>
        <v>1</v>
      </c>
      <c r="F82" s="10">
        <f>MOD(INT($A82/2^(F$28-1)),2)</f>
        <v>1</v>
      </c>
      <c r="G82" s="5">
        <f>MOD(INT($A82/2^(G$28-1)),2)</f>
        <v>0</v>
      </c>
      <c r="H82">
        <f>SUM(B82:G82)</f>
        <v>4</v>
      </c>
      <c r="I82" cm="1">
        <f t="array" ref="I82">MMULT(B82:G82,$B$5:$B$10)</f>
        <v>196</v>
      </c>
      <c r="J82">
        <f>IF(I82&gt;D$20,1,0)</f>
        <v>1</v>
      </c>
      <c r="K82">
        <f>IF(AND(B82=1,$J82=1),IF($I82-B$27&gt;$D$20,0,1),0)</f>
        <v>1</v>
      </c>
      <c r="L82">
        <f>IF(AND(C82=1,$J82=1),IF($I82-C$27&gt;$D$20,0,1),0)</f>
        <v>0</v>
      </c>
      <c r="M82">
        <f>IF(AND(D82=1,$J82=1),IF($I82-D$27&gt;$D$20,0,1),0)</f>
        <v>1</v>
      </c>
      <c r="N82">
        <f>IF(AND(E82=1,$J82=1),IF($I82-E$27&gt;$D$20,0,1),0)</f>
        <v>0</v>
      </c>
      <c r="O82">
        <f>IF(AND(F82=1,$J82=1),IF($I82-F$27&gt;$D$20,0,1),0)</f>
        <v>1</v>
      </c>
      <c r="P82">
        <f>IF(AND(G82=1,$J82=1),IF($I82-G$27&gt;$D$20,0,1),0)</f>
        <v>0</v>
      </c>
      <c r="Q82">
        <f>FACT(H82-1)*FACT(6-H82)/FACT(6)</f>
        <v>1.6666666666666666E-2</v>
      </c>
    </row>
    <row r="83" spans="1:18" x14ac:dyDescent="0.25">
      <c r="A83">
        <v>39</v>
      </c>
      <c r="B83" s="4">
        <f>MOD(INT($A83/2^(B$28-1)),2)</f>
        <v>1</v>
      </c>
      <c r="C83" s="10">
        <f>MOD(INT($A83/2^(C$28-1)),2)</f>
        <v>1</v>
      </c>
      <c r="D83" s="10">
        <f>MOD(INT($A83/2^(D$28-1)),2)</f>
        <v>1</v>
      </c>
      <c r="E83" s="10">
        <f>MOD(INT($A83/2^(E$28-1)),2)</f>
        <v>0</v>
      </c>
      <c r="F83" s="10">
        <f>MOD(INT($A83/2^(F$28-1)),2)</f>
        <v>0</v>
      </c>
      <c r="G83" s="5">
        <f>MOD(INT($A83/2^(G$28-1)),2)</f>
        <v>1</v>
      </c>
      <c r="H83">
        <f>SUM(B83:G83)</f>
        <v>4</v>
      </c>
      <c r="I83" cm="1">
        <f t="array" ref="I83">MMULT(B83:G83,$B$5:$B$10)</f>
        <v>198</v>
      </c>
      <c r="J83">
        <f>IF(I83&gt;D$20,1,0)</f>
        <v>1</v>
      </c>
      <c r="K83">
        <f>IF(AND(B83=1,$J83=1),IF($I83-B$27&gt;$D$20,0,1),0)</f>
        <v>1</v>
      </c>
      <c r="L83">
        <f>IF(AND(C83=1,$J83=1),IF($I83-C$27&gt;$D$20,0,1),0)</f>
        <v>0</v>
      </c>
      <c r="M83">
        <f>IF(AND(D83=1,$J83=1),IF($I83-D$27&gt;$D$20,0,1),0)</f>
        <v>1</v>
      </c>
      <c r="N83">
        <f>IF(AND(E83=1,$J83=1),IF($I83-E$27&gt;$D$20,0,1),0)</f>
        <v>0</v>
      </c>
      <c r="O83">
        <f>IF(AND(F83=1,$J83=1),IF($I83-F$27&gt;$D$20,0,1),0)</f>
        <v>0</v>
      </c>
      <c r="P83">
        <f>IF(AND(G83=1,$J83=1),IF($I83-G$27&gt;$D$20,0,1),0)</f>
        <v>1</v>
      </c>
      <c r="Q83">
        <f>FACT(H83-1)*FACT(6-H83)/FACT(6)</f>
        <v>1.6666666666666666E-2</v>
      </c>
    </row>
    <row r="84" spans="1:18" x14ac:dyDescent="0.25">
      <c r="A84">
        <v>23</v>
      </c>
      <c r="B84" s="4">
        <f>MOD(INT($A84/2^(B$28-1)),2)</f>
        <v>1</v>
      </c>
      <c r="C84" s="10">
        <f>MOD(INT($A84/2^(C$28-1)),2)</f>
        <v>1</v>
      </c>
      <c r="D84" s="10">
        <f>MOD(INT($A84/2^(D$28-1)),2)</f>
        <v>1</v>
      </c>
      <c r="E84" s="10">
        <f>MOD(INT($A84/2^(E$28-1)),2)</f>
        <v>0</v>
      </c>
      <c r="F84" s="10">
        <f>MOD(INT($A84/2^(F$28-1)),2)</f>
        <v>1</v>
      </c>
      <c r="G84" s="5">
        <f>MOD(INT($A84/2^(G$28-1)),2)</f>
        <v>0</v>
      </c>
      <c r="H84">
        <f>SUM(B84:G84)</f>
        <v>4</v>
      </c>
      <c r="I84" cm="1">
        <f t="array" ref="I84">MMULT(B84:G84,$B$5:$B$10)</f>
        <v>202</v>
      </c>
      <c r="J84">
        <f>IF(I84&gt;D$20,1,0)</f>
        <v>1</v>
      </c>
      <c r="K84">
        <f>IF(AND(B84=1,$J84=1),IF($I84-B$27&gt;$D$20,0,1),0)</f>
        <v>1</v>
      </c>
      <c r="L84">
        <f>IF(AND(C84=1,$J84=1),IF($I84-C$27&gt;$D$20,0,1),0)</f>
        <v>0</v>
      </c>
      <c r="M84">
        <f>IF(AND(D84=1,$J84=1),IF($I84-D$27&gt;$D$20,0,1),0)</f>
        <v>1</v>
      </c>
      <c r="N84">
        <f>IF(AND(E84=1,$J84=1),IF($I84-E$27&gt;$D$20,0,1),0)</f>
        <v>0</v>
      </c>
      <c r="O84">
        <f>IF(AND(F84=1,$J84=1),IF($I84-F$27&gt;$D$20,0,1),0)</f>
        <v>1</v>
      </c>
      <c r="P84">
        <f>IF(AND(G84=1,$J84=1),IF($I84-G$27&gt;$D$20,0,1),0)</f>
        <v>0</v>
      </c>
      <c r="Q84">
        <f>FACT(H84-1)*FACT(6-H84)/FACT(6)</f>
        <v>1.6666666666666666E-2</v>
      </c>
    </row>
    <row r="85" spans="1:18" x14ac:dyDescent="0.25">
      <c r="A85">
        <v>59</v>
      </c>
      <c r="B85" s="4">
        <f>MOD(INT($A85/2^(B$28-1)),2)</f>
        <v>1</v>
      </c>
      <c r="C85" s="10">
        <f>MOD(INT($A85/2^(C$28-1)),2)</f>
        <v>1</v>
      </c>
      <c r="D85" s="10">
        <f>MOD(INT($A85/2^(D$28-1)),2)</f>
        <v>0</v>
      </c>
      <c r="E85" s="10">
        <f>MOD(INT($A85/2^(E$28-1)),2)</f>
        <v>1</v>
      </c>
      <c r="F85" s="10">
        <f>MOD(INT($A85/2^(F$28-1)),2)</f>
        <v>1</v>
      </c>
      <c r="G85" s="5">
        <f>MOD(INT($A85/2^(G$28-1)),2)</f>
        <v>1</v>
      </c>
      <c r="H85">
        <f>SUM(B85:G85)</f>
        <v>5</v>
      </c>
      <c r="I85" cm="1">
        <f t="array" ref="I85">MMULT(B85:G85,$B$5:$B$10)</f>
        <v>204</v>
      </c>
      <c r="J85">
        <f>IF(I85&gt;D$20,1,0)</f>
        <v>1</v>
      </c>
      <c r="K85">
        <f>IF(AND(B85=1,$J85=1),IF($I85-B$27&gt;$D$20,0,1),0)</f>
        <v>1</v>
      </c>
      <c r="L85">
        <f>IF(AND(C85=1,$J85=1),IF($I85-C$27&gt;$D$20,0,1),0)</f>
        <v>0</v>
      </c>
      <c r="M85">
        <f>IF(AND(D85=1,$J85=1),IF($I85-D$27&gt;$D$20,0,1),0)</f>
        <v>0</v>
      </c>
      <c r="N85">
        <f>IF(AND(E85=1,$J85=1),IF($I85-E$27&gt;$D$20,0,1),0)</f>
        <v>0</v>
      </c>
      <c r="O85">
        <f>IF(AND(F85=1,$J85=1),IF($I85-F$27&gt;$D$20,0,1),0)</f>
        <v>1</v>
      </c>
      <c r="P85">
        <f>IF(AND(G85=1,$J85=1),IF($I85-G$27&gt;$D$20,0,1),0)</f>
        <v>0</v>
      </c>
      <c r="Q85">
        <f>FACT(H85-1)*FACT(6-H85)/FACT(6)</f>
        <v>3.3333333333333333E-2</v>
      </c>
    </row>
    <row r="86" spans="1:18" x14ac:dyDescent="0.25">
      <c r="A86">
        <v>53</v>
      </c>
      <c r="B86" s="4">
        <f>MOD(INT($A86/2^(B$28-1)),2)</f>
        <v>1</v>
      </c>
      <c r="C86" s="10">
        <f>MOD(INT($A86/2^(C$28-1)),2)</f>
        <v>0</v>
      </c>
      <c r="D86" s="10">
        <f>MOD(INT($A86/2^(D$28-1)),2)</f>
        <v>1</v>
      </c>
      <c r="E86" s="10">
        <f>MOD(INT($A86/2^(E$28-1)),2)</f>
        <v>0</v>
      </c>
      <c r="F86" s="10">
        <f>MOD(INT($A86/2^(F$28-1)),2)</f>
        <v>1</v>
      </c>
      <c r="G86" s="5">
        <f>MOD(INT($A86/2^(G$28-1)),2)</f>
        <v>1</v>
      </c>
      <c r="H86">
        <f>SUM(B86:G86)</f>
        <v>4</v>
      </c>
      <c r="I86" cm="1">
        <f t="array" ref="I86">MMULT(B86:G86,$B$5:$B$10)</f>
        <v>211</v>
      </c>
      <c r="J86">
        <f>IF(I86&gt;D$20,1,0)</f>
        <v>1</v>
      </c>
      <c r="K86">
        <f>IF(AND(B86=1,$J86=1),IF($I86-B$27&gt;$D$20,0,1),0)</f>
        <v>0</v>
      </c>
      <c r="L86">
        <f>IF(AND(C86=1,$J86=1),IF($I86-C$27&gt;$D$20,0,1),0)</f>
        <v>0</v>
      </c>
      <c r="M86">
        <f>IF(AND(D86=1,$J86=1),IF($I86-D$27&gt;$D$20,0,1),0)</f>
        <v>1</v>
      </c>
      <c r="N86">
        <f>IF(AND(E86=1,$J86=1),IF($I86-E$27&gt;$D$20,0,1),0)</f>
        <v>0</v>
      </c>
      <c r="O86">
        <f>IF(AND(F86=1,$J86=1),IF($I86-F$27&gt;$D$20,0,1),0)</f>
        <v>0</v>
      </c>
      <c r="P86">
        <f>IF(AND(G86=1,$J86=1),IF($I86-G$27&gt;$D$20,0,1),0)</f>
        <v>0</v>
      </c>
      <c r="Q86">
        <f>FACT(H86-1)*FACT(6-H86)/FACT(6)</f>
        <v>1.6666666666666666E-2</v>
      </c>
    </row>
    <row r="87" spans="1:18" x14ac:dyDescent="0.25">
      <c r="A87">
        <v>62</v>
      </c>
      <c r="B87" s="4">
        <f>MOD(INT($A87/2^(B$28-1)),2)</f>
        <v>0</v>
      </c>
      <c r="C87" s="10">
        <f>MOD(INT($A87/2^(C$28-1)),2)</f>
        <v>1</v>
      </c>
      <c r="D87" s="10">
        <f>MOD(INT($A87/2^(D$28-1)),2)</f>
        <v>1</v>
      </c>
      <c r="E87" s="10">
        <f>MOD(INT($A87/2^(E$28-1)),2)</f>
        <v>1</v>
      </c>
      <c r="F87" s="10">
        <f>MOD(INT($A87/2^(F$28-1)),2)</f>
        <v>1</v>
      </c>
      <c r="G87" s="5">
        <f>MOD(INT($A87/2^(G$28-1)),2)</f>
        <v>1</v>
      </c>
      <c r="H87">
        <f>SUM(B87:G87)</f>
        <v>5</v>
      </c>
      <c r="I87" cm="1">
        <f t="array" ref="I87">MMULT(B87:G87,$B$5:$B$10)</f>
        <v>221</v>
      </c>
      <c r="J87">
        <f>IF(I87&gt;D$20,1,0)</f>
        <v>1</v>
      </c>
      <c r="K87">
        <f>IF(AND(B87=1,$J87=1),IF($I87-B$27&gt;$D$20,0,1),0)</f>
        <v>0</v>
      </c>
      <c r="L87">
        <f>IF(AND(C87=1,$J87=1),IF($I87-C$27&gt;$D$20,0,1),0)</f>
        <v>0</v>
      </c>
      <c r="M87">
        <f>IF(AND(D87=1,$J87=1),IF($I87-D$27&gt;$D$20,0,1),0)</f>
        <v>1</v>
      </c>
      <c r="N87">
        <f>IF(AND(E87=1,$J87=1),IF($I87-E$27&gt;$D$20,0,1),0)</f>
        <v>0</v>
      </c>
      <c r="O87">
        <f>IF(AND(F87=1,$J87=1),IF($I87-F$27&gt;$D$20,0,1),0)</f>
        <v>0</v>
      </c>
      <c r="P87">
        <f>IF(AND(G87=1,$J87=1),IF($I87-G$27&gt;$D$20,0,1),0)</f>
        <v>0</v>
      </c>
      <c r="Q87">
        <f>FACT(H87-1)*FACT(6-H87)/FACT(6)</f>
        <v>3.3333333333333333E-2</v>
      </c>
    </row>
    <row r="88" spans="1:18" x14ac:dyDescent="0.25">
      <c r="A88">
        <v>47</v>
      </c>
      <c r="B88" s="4">
        <f>MOD(INT($A88/2^(B$28-1)),2)</f>
        <v>1</v>
      </c>
      <c r="C88" s="10">
        <f>MOD(INT($A88/2^(C$28-1)),2)</f>
        <v>1</v>
      </c>
      <c r="D88" s="10">
        <f>MOD(INT($A88/2^(D$28-1)),2)</f>
        <v>1</v>
      </c>
      <c r="E88" s="10">
        <f>MOD(INT($A88/2^(E$28-1)),2)</f>
        <v>1</v>
      </c>
      <c r="F88" s="10">
        <f>MOD(INT($A88/2^(F$28-1)),2)</f>
        <v>0</v>
      </c>
      <c r="G88" s="5">
        <f>MOD(INT($A88/2^(G$28-1)),2)</f>
        <v>1</v>
      </c>
      <c r="H88">
        <f>SUM(B88:G88)</f>
        <v>5</v>
      </c>
      <c r="I88" cm="1">
        <f t="array" ref="I88">MMULT(B88:G88,$B$5:$B$10)</f>
        <v>226</v>
      </c>
      <c r="J88">
        <f>IF(I88&gt;D$20,1,0)</f>
        <v>1</v>
      </c>
      <c r="K88">
        <f>IF(AND(B88=1,$J88=1),IF($I88-B$27&gt;$D$20,0,1),0)</f>
        <v>0</v>
      </c>
      <c r="L88">
        <f>IF(AND(C88=1,$J88=1),IF($I88-C$27&gt;$D$20,0,1),0)</f>
        <v>0</v>
      </c>
      <c r="M88">
        <f>IF(AND(D88=1,$J88=1),IF($I88-D$27&gt;$D$20,0,1),0)</f>
        <v>1</v>
      </c>
      <c r="N88">
        <f>IF(AND(E88=1,$J88=1),IF($I88-E$27&gt;$D$20,0,1),0)</f>
        <v>0</v>
      </c>
      <c r="O88">
        <f>IF(AND(F88=1,$J88=1),IF($I88-F$27&gt;$D$20,0,1),0)</f>
        <v>0</v>
      </c>
      <c r="P88">
        <f>IF(AND(G88=1,$J88=1),IF($I88-G$27&gt;$D$20,0,1),0)</f>
        <v>0</v>
      </c>
      <c r="Q88">
        <f>FACT(H88-1)*FACT(6-H88)/FACT(6)</f>
        <v>3.3333333333333333E-2</v>
      </c>
    </row>
    <row r="89" spans="1:18" x14ac:dyDescent="0.25">
      <c r="A89">
        <v>31</v>
      </c>
      <c r="B89" s="4">
        <f>MOD(INT($A89/2^(B$28-1)),2)</f>
        <v>1</v>
      </c>
      <c r="C89" s="10">
        <f>MOD(INT($A89/2^(C$28-1)),2)</f>
        <v>1</v>
      </c>
      <c r="D89" s="10">
        <f>MOD(INT($A89/2^(D$28-1)),2)</f>
        <v>1</v>
      </c>
      <c r="E89" s="10">
        <f>MOD(INT($A89/2^(E$28-1)),2)</f>
        <v>1</v>
      </c>
      <c r="F89" s="10">
        <f>MOD(INT($A89/2^(F$28-1)),2)</f>
        <v>1</v>
      </c>
      <c r="G89" s="5">
        <f>MOD(INT($A89/2^(G$28-1)),2)</f>
        <v>0</v>
      </c>
      <c r="H89">
        <f>SUM(B89:G89)</f>
        <v>5</v>
      </c>
      <c r="I89" cm="1">
        <f t="array" ref="I89">MMULT(B89:G89,$B$5:$B$10)</f>
        <v>230</v>
      </c>
      <c r="J89">
        <f>IF(I89&gt;D$20,1,0)</f>
        <v>1</v>
      </c>
      <c r="K89">
        <f>IF(AND(B89=1,$J89=1),IF($I89-B$27&gt;$D$20,0,1),0)</f>
        <v>0</v>
      </c>
      <c r="L89">
        <f>IF(AND(C89=1,$J89=1),IF($I89-C$27&gt;$D$20,0,1),0)</f>
        <v>0</v>
      </c>
      <c r="M89">
        <f>IF(AND(D89=1,$J89=1),IF($I89-D$27&gt;$D$20,0,1),0)</f>
        <v>0</v>
      </c>
      <c r="N89">
        <f>IF(AND(E89=1,$J89=1),IF($I89-E$27&gt;$D$20,0,1),0)</f>
        <v>0</v>
      </c>
      <c r="O89">
        <f>IF(AND(F89=1,$J89=1),IF($I89-F$27&gt;$D$20,0,1),0)</f>
        <v>0</v>
      </c>
      <c r="P89">
        <f>IF(AND(G89=1,$J89=1),IF($I89-G$27&gt;$D$20,0,1),0)</f>
        <v>0</v>
      </c>
      <c r="Q89">
        <f>FACT(H89-1)*FACT(6-H89)/FACT(6)</f>
        <v>3.3333333333333333E-2</v>
      </c>
    </row>
    <row r="90" spans="1:18" x14ac:dyDescent="0.25">
      <c r="A90">
        <v>61</v>
      </c>
      <c r="B90" s="4">
        <f>MOD(INT($A90/2^(B$28-1)),2)</f>
        <v>1</v>
      </c>
      <c r="C90" s="10">
        <f>MOD(INT($A90/2^(C$28-1)),2)</f>
        <v>0</v>
      </c>
      <c r="D90" s="10">
        <f>MOD(INT($A90/2^(D$28-1)),2)</f>
        <v>1</v>
      </c>
      <c r="E90" s="10">
        <f>MOD(INT($A90/2^(E$28-1)),2)</f>
        <v>1</v>
      </c>
      <c r="F90" s="10">
        <f>MOD(INT($A90/2^(F$28-1)),2)</f>
        <v>1</v>
      </c>
      <c r="G90" s="5">
        <f>MOD(INT($A90/2^(G$28-1)),2)</f>
        <v>1</v>
      </c>
      <c r="H90">
        <f>SUM(B90:G90)</f>
        <v>5</v>
      </c>
      <c r="I90" cm="1">
        <f t="array" ref="I90">MMULT(B90:G90,$B$5:$B$10)</f>
        <v>239</v>
      </c>
      <c r="J90">
        <f>IF(I90&gt;D$20,1,0)</f>
        <v>1</v>
      </c>
      <c r="K90">
        <f>IF(AND(B90=1,$J90=1),IF($I90-B$27&gt;$D$20,0,1),0)</f>
        <v>0</v>
      </c>
      <c r="L90">
        <f>IF(AND(C90=1,$J90=1),IF($I90-C$27&gt;$D$20,0,1),0)</f>
        <v>0</v>
      </c>
      <c r="M90">
        <f>IF(AND(D90=1,$J90=1),IF($I90-D$27&gt;$D$20,0,1),0)</f>
        <v>0</v>
      </c>
      <c r="N90">
        <f>IF(AND(E90=1,$J90=1),IF($I90-E$27&gt;$D$20,0,1),0)</f>
        <v>0</v>
      </c>
      <c r="O90">
        <f>IF(AND(F90=1,$J90=1),IF($I90-F$27&gt;$D$20,0,1),0)</f>
        <v>0</v>
      </c>
      <c r="P90">
        <f>IF(AND(G90=1,$J90=1),IF($I90-G$27&gt;$D$20,0,1),0)</f>
        <v>0</v>
      </c>
      <c r="Q90">
        <f>FACT(H90-1)*FACT(6-H90)/FACT(6)</f>
        <v>3.3333333333333333E-2</v>
      </c>
    </row>
    <row r="91" spans="1:18" x14ac:dyDescent="0.25">
      <c r="A91">
        <v>55</v>
      </c>
      <c r="B91" s="4">
        <f>MOD(INT($A91/2^(B$28-1)),2)</f>
        <v>1</v>
      </c>
      <c r="C91" s="10">
        <f>MOD(INT($A91/2^(C$28-1)),2)</f>
        <v>1</v>
      </c>
      <c r="D91" s="10">
        <f>MOD(INT($A91/2^(D$28-1)),2)</f>
        <v>1</v>
      </c>
      <c r="E91" s="10">
        <f>MOD(INT($A91/2^(E$28-1)),2)</f>
        <v>0</v>
      </c>
      <c r="F91" s="10">
        <f>MOD(INT($A91/2^(F$28-1)),2)</f>
        <v>1</v>
      </c>
      <c r="G91" s="5">
        <f>MOD(INT($A91/2^(G$28-1)),2)</f>
        <v>1</v>
      </c>
      <c r="H91">
        <f>SUM(B91:G91)</f>
        <v>5</v>
      </c>
      <c r="I91" cm="1">
        <f t="array" ref="I91">MMULT(B91:G91,$B$5:$B$10)</f>
        <v>245</v>
      </c>
      <c r="J91">
        <f>IF(I91&gt;D$20,1,0)</f>
        <v>1</v>
      </c>
      <c r="K91">
        <f>IF(AND(B91=1,$J91=1),IF($I91-B$27&gt;$D$20,0,1),0)</f>
        <v>0</v>
      </c>
      <c r="L91">
        <f>IF(AND(C91=1,$J91=1),IF($I91-C$27&gt;$D$20,0,1),0)</f>
        <v>0</v>
      </c>
      <c r="M91">
        <f>IF(AND(D91=1,$J91=1),IF($I91-D$27&gt;$D$20,0,1),0)</f>
        <v>0</v>
      </c>
      <c r="N91">
        <f>IF(AND(E91=1,$J91=1),IF($I91-E$27&gt;$D$20,0,1),0)</f>
        <v>0</v>
      </c>
      <c r="O91">
        <f>IF(AND(F91=1,$J91=1),IF($I91-F$27&gt;$D$20,0,1),0)</f>
        <v>0</v>
      </c>
      <c r="P91">
        <f>IF(AND(G91=1,$J91=1),IF($I91-G$27&gt;$D$20,0,1),0)</f>
        <v>0</v>
      </c>
      <c r="Q91">
        <f>FACT(H91-1)*FACT(6-H91)/FACT(6)</f>
        <v>3.3333333333333333E-2</v>
      </c>
    </row>
    <row r="92" spans="1:18" ht="15.75" thickBot="1" x14ac:dyDescent="0.3">
      <c r="A92">
        <v>63</v>
      </c>
      <c r="B92" s="6">
        <f>MOD(INT($A92/2^(B$28-1)),2)</f>
        <v>1</v>
      </c>
      <c r="C92" s="11">
        <f>MOD(INT($A92/2^(C$28-1)),2)</f>
        <v>1</v>
      </c>
      <c r="D92" s="11">
        <f>MOD(INT($A92/2^(D$28-1)),2)</f>
        <v>1</v>
      </c>
      <c r="E92" s="11">
        <f>MOD(INT($A92/2^(E$28-1)),2)</f>
        <v>1</v>
      </c>
      <c r="F92" s="11">
        <f>MOD(INT($A92/2^(F$28-1)),2)</f>
        <v>1</v>
      </c>
      <c r="G92" s="7">
        <f>MOD(INT($A92/2^(G$28-1)),2)</f>
        <v>1</v>
      </c>
      <c r="H92">
        <f>SUM(B92:G92)</f>
        <v>6</v>
      </c>
      <c r="I92" cm="1">
        <f t="array" ref="I92">MMULT(B92:G92,$B$5:$B$10)</f>
        <v>273</v>
      </c>
      <c r="J92">
        <f>IF(I92&gt;D$20,1,0)</f>
        <v>1</v>
      </c>
      <c r="K92">
        <f>IF(AND(B92=1,$J92=1),IF($I92-B$27&gt;$D$20,0,1),0)</f>
        <v>0</v>
      </c>
      <c r="L92">
        <f>IF(AND(C92=1,$J92=1),IF($I92-C$27&gt;$D$20,0,1),0)</f>
        <v>0</v>
      </c>
      <c r="M92">
        <f>IF(AND(D92=1,$J92=1),IF($I92-D$27&gt;$D$20,0,1),0)</f>
        <v>0</v>
      </c>
      <c r="N92">
        <f>IF(AND(E92=1,$J92=1),IF($I92-E$27&gt;$D$20,0,1),0)</f>
        <v>0</v>
      </c>
      <c r="O92">
        <f>IF(AND(F92=1,$J92=1),IF($I92-F$27&gt;$D$20,0,1),0)</f>
        <v>0</v>
      </c>
      <c r="P92">
        <f>IF(AND(G92=1,$J92=1),IF($I92-G$27&gt;$D$20,0,1),0)</f>
        <v>0</v>
      </c>
      <c r="Q92">
        <f>FACT(H92-1)*FACT(6-H92)/FACT(6)</f>
        <v>0.16666666666666666</v>
      </c>
    </row>
    <row r="94" spans="1:18" x14ac:dyDescent="0.25">
      <c r="A94" t="s">
        <v>19</v>
      </c>
    </row>
    <row r="95" spans="1:18" ht="15.75" thickBot="1" x14ac:dyDescent="0.3">
      <c r="A95" t="s">
        <v>20</v>
      </c>
    </row>
    <row r="96" spans="1:18" ht="15.75" thickBot="1" x14ac:dyDescent="0.3">
      <c r="J96" s="17" t="s">
        <v>21</v>
      </c>
      <c r="K96" s="13">
        <f t="shared" ref="K96:P96" si="1">SUM(K29:K92)</f>
        <v>11</v>
      </c>
      <c r="L96" s="13">
        <f t="shared" si="1"/>
        <v>5</v>
      </c>
      <c r="M96" s="13">
        <f t="shared" si="1"/>
        <v>15</v>
      </c>
      <c r="N96" s="13">
        <f t="shared" si="1"/>
        <v>5</v>
      </c>
      <c r="O96" s="13">
        <f t="shared" si="1"/>
        <v>11</v>
      </c>
      <c r="P96" s="13">
        <f t="shared" si="1"/>
        <v>9</v>
      </c>
      <c r="Q96" s="12" t="s">
        <v>22</v>
      </c>
      <c r="R96" s="14">
        <f>SUM(K96:P96)</f>
        <v>56</v>
      </c>
    </row>
    <row r="97" spans="1:18" ht="15.75" thickBot="1" x14ac:dyDescent="0.3">
      <c r="J97" s="17" t="s">
        <v>23</v>
      </c>
      <c r="K97" s="13">
        <f t="shared" ref="K97:P97" si="2">K96/$R96</f>
        <v>0.19642857142857142</v>
      </c>
      <c r="L97" s="13">
        <f t="shared" si="2"/>
        <v>8.9285714285714288E-2</v>
      </c>
      <c r="M97" s="13">
        <f t="shared" si="2"/>
        <v>0.26785714285714285</v>
      </c>
      <c r="N97" s="13">
        <f t="shared" si="2"/>
        <v>8.9285714285714288E-2</v>
      </c>
      <c r="O97" s="13">
        <f t="shared" si="2"/>
        <v>0.19642857142857142</v>
      </c>
      <c r="P97" s="14">
        <f t="shared" si="2"/>
        <v>0.16071428571428573</v>
      </c>
    </row>
    <row r="98" spans="1:18" ht="15.75" thickBot="1" x14ac:dyDescent="0.3"/>
    <row r="99" spans="1:18" ht="15.75" thickBot="1" x14ac:dyDescent="0.3">
      <c r="J99" s="12" t="s">
        <v>24</v>
      </c>
      <c r="K99" s="13">
        <f t="shared" ref="K99:P99" si="3">SUMPRODUCT(K30:K92,$Q$30:$Q$92)</f>
        <v>0.19999999999999998</v>
      </c>
      <c r="L99" s="13">
        <f t="shared" si="3"/>
        <v>8.3333333333333329E-2</v>
      </c>
      <c r="M99" s="13">
        <f t="shared" si="3"/>
        <v>0.28333333333333333</v>
      </c>
      <c r="N99" s="13">
        <f t="shared" si="3"/>
        <v>8.3333333333333329E-2</v>
      </c>
      <c r="O99" s="13">
        <f t="shared" si="3"/>
        <v>0.19999999999999998</v>
      </c>
      <c r="P99" s="14">
        <f t="shared" si="3"/>
        <v>0.15</v>
      </c>
      <c r="Q99" s="12" t="s">
        <v>25</v>
      </c>
      <c r="R99" s="14">
        <f>SUM(K99:P99)</f>
        <v>1</v>
      </c>
    </row>
    <row r="101" spans="1:18" x14ac:dyDescent="0.25">
      <c r="A101" t="s">
        <v>30</v>
      </c>
    </row>
    <row r="102" spans="1:18" ht="30.75" customHeight="1" x14ac:dyDescent="0.25">
      <c r="A102" s="16" t="s">
        <v>31</v>
      </c>
      <c r="B102" s="15"/>
      <c r="C102" s="15"/>
      <c r="D102" s="15"/>
      <c r="E102" s="15"/>
      <c r="F102" s="15"/>
      <c r="G102" s="15"/>
      <c r="H102" s="15"/>
      <c r="I102" s="15"/>
      <c r="J102" s="15"/>
      <c r="K102" s="15"/>
      <c r="L102" s="15"/>
      <c r="M102" s="15"/>
      <c r="N102" s="15"/>
      <c r="O102" s="15"/>
      <c r="P102" s="15"/>
      <c r="Q102" s="15"/>
    </row>
    <row r="104" spans="1:18" x14ac:dyDescent="0.25">
      <c r="A104" s="1" t="s">
        <v>32</v>
      </c>
    </row>
    <row r="105" spans="1:18" x14ac:dyDescent="0.25">
      <c r="A105" t="s">
        <v>33</v>
      </c>
    </row>
  </sheetData>
  <sortState xmlns:xlrd2="http://schemas.microsoft.com/office/spreadsheetml/2017/richdata2" ref="A30:Q92">
    <sortCondition ref="I30:I92"/>
  </sortState>
  <mergeCells count="3">
    <mergeCell ref="A25:Q25"/>
    <mergeCell ref="A26:Q26"/>
    <mergeCell ref="A102:Q102"/>
  </mergeCells>
  <pageMargins left="0.7" right="0.7" top="0.78740157499999996" bottom="0.78740157499999996"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A8D97D-AA75-4299-BC49-E91322DC63C0}">
  <dimension ref="A2:AU74"/>
  <sheetViews>
    <sheetView tabSelected="1" zoomScale="115" zoomScaleNormal="115" workbookViewId="0">
      <selection activeCell="A6" sqref="A6:AG6"/>
    </sheetView>
  </sheetViews>
  <sheetFormatPr defaultRowHeight="15" x14ac:dyDescent="0.25"/>
  <cols>
    <col min="2" max="7" width="3.28515625" customWidth="1"/>
    <col min="8" max="8" width="5" customWidth="1"/>
    <col min="9" max="9" width="7" customWidth="1"/>
    <col min="10" max="10" width="4.85546875" customWidth="1"/>
    <col min="11" max="11" width="6.42578125" customWidth="1"/>
    <col min="12" max="12" width="12.140625" bestFit="1" customWidth="1"/>
    <col min="14" max="19" width="3.85546875" customWidth="1"/>
    <col min="21" max="21" width="3.42578125" bestFit="1" customWidth="1"/>
    <col min="22" max="22" width="2.28515625" bestFit="1" customWidth="1"/>
    <col min="23" max="23" width="3.42578125" bestFit="1" customWidth="1"/>
    <col min="24" max="24" width="2.28515625" bestFit="1" customWidth="1"/>
    <col min="25" max="27" width="3.42578125" bestFit="1" customWidth="1"/>
    <col min="28" max="33" width="6.28515625" customWidth="1"/>
    <col min="35" max="40" width="0.7109375" customWidth="1"/>
    <col min="42" max="47" width="6.85546875" customWidth="1"/>
  </cols>
  <sheetData>
    <row r="2" spans="1:47" x14ac:dyDescent="0.25">
      <c r="A2" s="1" t="s">
        <v>32</v>
      </c>
    </row>
    <row r="3" spans="1:47" ht="27.75" customHeight="1" x14ac:dyDescent="0.25">
      <c r="A3" s="16" t="s">
        <v>43</v>
      </c>
      <c r="B3" s="16"/>
      <c r="C3" s="16"/>
      <c r="D3" s="16"/>
      <c r="E3" s="16"/>
      <c r="F3" s="16"/>
      <c r="G3" s="16"/>
      <c r="H3" s="16"/>
      <c r="I3" s="16"/>
      <c r="J3" s="16"/>
      <c r="K3" s="16"/>
      <c r="L3" s="16"/>
      <c r="M3" s="16"/>
      <c r="N3" s="16"/>
      <c r="O3" s="16"/>
      <c r="P3" s="16"/>
      <c r="Q3" s="16"/>
      <c r="R3" s="16"/>
      <c r="S3" s="16"/>
      <c r="T3" s="16"/>
      <c r="U3" s="16"/>
      <c r="V3" s="16"/>
      <c r="W3" s="16"/>
      <c r="X3" s="16"/>
      <c r="Y3" s="16"/>
      <c r="Z3" s="16"/>
      <c r="AA3" s="16"/>
      <c r="AB3" s="16"/>
      <c r="AC3" s="16"/>
      <c r="AD3" s="16"/>
      <c r="AE3" s="16"/>
      <c r="AF3" s="16"/>
      <c r="AG3" s="16"/>
    </row>
    <row r="4" spans="1:47" ht="74.25" customHeight="1" x14ac:dyDescent="0.25">
      <c r="A4" s="16" t="s">
        <v>34</v>
      </c>
      <c r="B4" s="16"/>
      <c r="C4" s="16"/>
      <c r="D4" s="16"/>
      <c r="E4" s="16"/>
      <c r="F4" s="16"/>
      <c r="G4" s="16"/>
      <c r="H4" s="16"/>
      <c r="I4" s="16"/>
      <c r="J4" s="16"/>
      <c r="K4" s="16"/>
      <c r="L4" s="16"/>
      <c r="M4" s="16"/>
      <c r="N4" s="16"/>
      <c r="O4" s="16"/>
      <c r="P4" s="16"/>
      <c r="Q4" s="16"/>
      <c r="R4" s="16"/>
      <c r="S4" s="16"/>
      <c r="T4" s="16"/>
      <c r="U4" s="16"/>
      <c r="V4" s="16"/>
      <c r="W4" s="16"/>
      <c r="X4" s="16"/>
      <c r="Y4" s="16"/>
      <c r="Z4" s="16"/>
      <c r="AA4" s="16"/>
      <c r="AB4" s="16"/>
      <c r="AC4" s="16"/>
      <c r="AD4" s="16"/>
      <c r="AE4" s="16"/>
      <c r="AF4" s="16"/>
      <c r="AG4" s="16"/>
    </row>
    <row r="5" spans="1:47" ht="48" customHeight="1" x14ac:dyDescent="0.25">
      <c r="A5" s="16" t="s">
        <v>40</v>
      </c>
      <c r="B5" s="16"/>
      <c r="C5" s="16"/>
      <c r="D5" s="16"/>
      <c r="E5" s="16"/>
      <c r="F5" s="16"/>
      <c r="G5" s="16"/>
      <c r="H5" s="16"/>
      <c r="I5" s="16"/>
      <c r="J5" s="16"/>
      <c r="K5" s="16"/>
      <c r="L5" s="16"/>
      <c r="M5" s="16"/>
      <c r="N5" s="16"/>
      <c r="O5" s="16"/>
      <c r="P5" s="16"/>
      <c r="Q5" s="16"/>
      <c r="R5" s="16"/>
      <c r="S5" s="16"/>
      <c r="T5" s="16"/>
      <c r="U5" s="16"/>
      <c r="V5" s="16"/>
      <c r="W5" s="16"/>
      <c r="X5" s="16"/>
      <c r="Y5" s="16"/>
      <c r="Z5" s="16"/>
      <c r="AA5" s="16"/>
      <c r="AB5" s="16"/>
      <c r="AC5" s="16"/>
      <c r="AD5" s="16"/>
      <c r="AE5" s="16"/>
      <c r="AF5" s="16"/>
      <c r="AG5" s="16"/>
    </row>
    <row r="6" spans="1:47" ht="141.75" customHeight="1" x14ac:dyDescent="0.25">
      <c r="A6" s="16" t="s">
        <v>41</v>
      </c>
      <c r="B6" s="16"/>
      <c r="C6" s="16"/>
      <c r="D6" s="16"/>
      <c r="E6" s="16"/>
      <c r="F6" s="16"/>
      <c r="G6" s="16"/>
      <c r="H6" s="16"/>
      <c r="I6" s="16"/>
      <c r="J6" s="16"/>
      <c r="K6" s="16"/>
      <c r="L6" s="16"/>
      <c r="M6" s="16"/>
      <c r="N6" s="16"/>
      <c r="O6" s="16"/>
      <c r="P6" s="16"/>
      <c r="Q6" s="16"/>
      <c r="R6" s="16"/>
      <c r="S6" s="16"/>
      <c r="T6" s="16"/>
      <c r="U6" s="16"/>
      <c r="V6" s="16"/>
      <c r="W6" s="16"/>
      <c r="X6" s="16"/>
      <c r="Y6" s="16"/>
      <c r="Z6" s="16"/>
      <c r="AA6" s="16"/>
      <c r="AB6" s="16"/>
      <c r="AC6" s="16"/>
      <c r="AD6" s="16"/>
      <c r="AE6" s="16"/>
      <c r="AF6" s="16"/>
      <c r="AG6" s="16"/>
    </row>
    <row r="7" spans="1:47" ht="72.75" customHeight="1" x14ac:dyDescent="0.25">
      <c r="A7" s="16" t="s">
        <v>42</v>
      </c>
      <c r="B7" s="16"/>
      <c r="C7" s="16"/>
      <c r="D7" s="16"/>
      <c r="E7" s="16"/>
      <c r="F7" s="16"/>
      <c r="G7" s="16"/>
      <c r="H7" s="16"/>
      <c r="I7" s="16"/>
      <c r="J7" s="16"/>
      <c r="K7" s="16"/>
      <c r="L7" s="16"/>
      <c r="M7" s="16"/>
      <c r="N7" s="16"/>
      <c r="O7" s="16"/>
      <c r="P7" s="16"/>
      <c r="Q7" s="16"/>
      <c r="R7" s="16"/>
      <c r="S7" s="16"/>
      <c r="T7" s="16"/>
      <c r="U7" s="16"/>
      <c r="V7" s="16"/>
      <c r="W7" s="16"/>
      <c r="X7" s="16"/>
      <c r="Y7" s="16"/>
      <c r="Z7" s="16"/>
      <c r="AA7" s="16"/>
      <c r="AB7" s="16"/>
      <c r="AC7" s="16"/>
      <c r="AD7" s="16"/>
      <c r="AE7" s="16"/>
      <c r="AF7" s="16"/>
      <c r="AG7" s="16"/>
    </row>
    <row r="8" spans="1:47" ht="86.25" customHeight="1" thickBot="1" x14ac:dyDescent="0.3">
      <c r="A8" s="16" t="s">
        <v>47</v>
      </c>
      <c r="B8" s="16"/>
      <c r="C8" s="16"/>
      <c r="D8" s="16"/>
      <c r="E8" s="16"/>
      <c r="F8" s="16"/>
      <c r="G8" s="16"/>
      <c r="H8" s="16"/>
      <c r="I8" s="16"/>
      <c r="J8" s="16"/>
      <c r="K8" s="16"/>
      <c r="L8" s="16"/>
      <c r="M8" s="16"/>
      <c r="N8" s="16"/>
      <c r="O8" s="16"/>
      <c r="P8" s="16"/>
      <c r="Q8" s="16"/>
      <c r="R8" s="16"/>
      <c r="S8" s="16"/>
      <c r="T8" s="16"/>
      <c r="U8" s="16"/>
      <c r="V8" s="16"/>
      <c r="W8" s="16"/>
      <c r="X8" s="16"/>
      <c r="Y8" s="16"/>
      <c r="Z8" s="16"/>
      <c r="AA8" s="16"/>
      <c r="AB8" s="16"/>
      <c r="AC8" s="16"/>
      <c r="AD8" s="16"/>
      <c r="AE8" s="16"/>
      <c r="AF8" s="16"/>
      <c r="AG8" s="16"/>
    </row>
    <row r="9" spans="1:47" ht="15.75" thickBot="1" x14ac:dyDescent="0.3">
      <c r="A9" s="12" t="s">
        <v>16</v>
      </c>
      <c r="B9" s="13">
        <f t="array" ref="B9:G9">TRANSPOSE('Fixní hlasovací pravidlo'!B5:B10)</f>
        <v>52</v>
      </c>
      <c r="C9" s="13">
        <v>34</v>
      </c>
      <c r="D9" s="13">
        <v>69</v>
      </c>
      <c r="E9" s="13">
        <v>28</v>
      </c>
      <c r="F9" s="13">
        <v>47</v>
      </c>
      <c r="G9" s="14">
        <v>43</v>
      </c>
      <c r="H9" s="17" t="s">
        <v>36</v>
      </c>
      <c r="I9" s="14">
        <f>SUM(B9:G9)</f>
        <v>273</v>
      </c>
    </row>
    <row r="10" spans="1:47" ht="15.75" thickBot="1" x14ac:dyDescent="0.3">
      <c r="A10" s="12" t="s">
        <v>11</v>
      </c>
      <c r="B10" s="9">
        <v>1</v>
      </c>
      <c r="C10" s="9">
        <v>2</v>
      </c>
      <c r="D10" s="9">
        <v>3</v>
      </c>
      <c r="E10" s="9">
        <v>4</v>
      </c>
      <c r="F10" s="9">
        <v>5</v>
      </c>
      <c r="G10" s="3">
        <v>6</v>
      </c>
      <c r="H10" s="1" t="s">
        <v>14</v>
      </c>
      <c r="I10" s="1" t="s">
        <v>13</v>
      </c>
      <c r="K10" s="1" t="s">
        <v>35</v>
      </c>
      <c r="L10" s="20" t="s">
        <v>37</v>
      </c>
      <c r="M10" s="18" t="s">
        <v>38</v>
      </c>
      <c r="N10" s="19" t="s">
        <v>39</v>
      </c>
      <c r="O10" s="9"/>
      <c r="P10" s="9"/>
      <c r="Q10" s="9"/>
      <c r="R10" s="9"/>
      <c r="S10" s="3"/>
      <c r="U10" s="19" t="s">
        <v>44</v>
      </c>
      <c r="V10" s="9"/>
      <c r="W10" s="9"/>
      <c r="X10" s="9"/>
      <c r="Y10" s="9"/>
      <c r="Z10" s="3"/>
      <c r="AB10" s="19" t="s">
        <v>45</v>
      </c>
      <c r="AC10" s="9"/>
      <c r="AD10" s="9"/>
      <c r="AE10" s="9"/>
      <c r="AF10" s="9"/>
      <c r="AG10" s="3"/>
      <c r="AI10" s="19" t="s">
        <v>48</v>
      </c>
      <c r="AJ10" s="9"/>
      <c r="AK10" s="9"/>
      <c r="AL10" s="9"/>
      <c r="AM10" s="9"/>
      <c r="AN10" s="3"/>
      <c r="AP10" s="19" t="s">
        <v>46</v>
      </c>
      <c r="AQ10" s="9"/>
      <c r="AR10" s="9"/>
      <c r="AS10" s="9"/>
      <c r="AT10" s="9"/>
      <c r="AU10" s="3"/>
    </row>
    <row r="11" spans="1:47" x14ac:dyDescent="0.25">
      <c r="A11">
        <v>0</v>
      </c>
      <c r="B11" s="2">
        <f>MOD(INT($A11/2^(B$10-1)),2)</f>
        <v>0</v>
      </c>
      <c r="C11" s="9">
        <f>MOD(INT($A11/2^(C$10-1)),2)</f>
        <v>0</v>
      </c>
      <c r="D11" s="9">
        <f>MOD(INT($A11/2^(D$10-1)),2)</f>
        <v>0</v>
      </c>
      <c r="E11" s="9">
        <f>MOD(INT($A11/2^(E$10-1)),2)</f>
        <v>0</v>
      </c>
      <c r="F11" s="9">
        <f>MOD(INT($A11/2^(F$10-1)),2)</f>
        <v>0</v>
      </c>
      <c r="G11" s="3">
        <f>MOD(INT($A11/2^(G$10-1)),2)</f>
        <v>0</v>
      </c>
      <c r="H11">
        <f>SUM(B11:G11)</f>
        <v>0</v>
      </c>
      <c r="I11">
        <f>SUMPRODUCT(B11:G11,$B$9:$G$9)</f>
        <v>0</v>
      </c>
      <c r="K11">
        <f>I11/$I$9</f>
        <v>0</v>
      </c>
      <c r="L11" s="21"/>
      <c r="N11" s="4"/>
      <c r="O11" s="10"/>
      <c r="P11" s="10"/>
      <c r="Q11" s="10"/>
      <c r="R11" s="10"/>
      <c r="S11" s="5"/>
      <c r="U11" s="4"/>
      <c r="V11" s="10"/>
      <c r="W11" s="10"/>
      <c r="X11" s="10"/>
      <c r="Y11" s="10"/>
      <c r="Z11" s="5"/>
      <c r="AB11" s="4"/>
      <c r="AC11" s="10"/>
      <c r="AD11" s="10"/>
      <c r="AE11" s="10"/>
      <c r="AF11" s="10"/>
      <c r="AG11" s="5"/>
      <c r="AI11" s="4"/>
      <c r="AJ11" s="10"/>
      <c r="AK11" s="10"/>
      <c r="AL11" s="10"/>
      <c r="AM11" s="10"/>
      <c r="AN11" s="5"/>
      <c r="AP11" s="4"/>
      <c r="AQ11" s="10"/>
      <c r="AR11" s="10"/>
      <c r="AS11" s="10"/>
      <c r="AT11" s="10"/>
      <c r="AU11" s="5"/>
    </row>
    <row r="12" spans="1:47" x14ac:dyDescent="0.25">
      <c r="A12">
        <v>8</v>
      </c>
      <c r="B12" s="4">
        <f>MOD(INT($A12/2^(B$10-1)),2)</f>
        <v>0</v>
      </c>
      <c r="C12" s="10">
        <f>MOD(INT($A12/2^(C$10-1)),2)</f>
        <v>0</v>
      </c>
      <c r="D12" s="10">
        <f>MOD(INT($A12/2^(D$10-1)),2)</f>
        <v>0</v>
      </c>
      <c r="E12" s="10">
        <f>MOD(INT($A12/2^(E$10-1)),2)</f>
        <v>1</v>
      </c>
      <c r="F12" s="10">
        <f>MOD(INT($A12/2^(F$10-1)),2)</f>
        <v>0</v>
      </c>
      <c r="G12" s="5">
        <f>MOD(INT($A12/2^(G$10-1)),2)</f>
        <v>0</v>
      </c>
      <c r="H12">
        <f>SUM(B12:G12)</f>
        <v>1</v>
      </c>
      <c r="I12">
        <f>SUMPRODUCT(B12:G12,$B$9:$G$9)</f>
        <v>28</v>
      </c>
      <c r="K12">
        <f t="shared" ref="K12:K74" si="0">I12/$I$9</f>
        <v>0.10256410256410256</v>
      </c>
      <c r="L12" s="21" t="str">
        <f>_xlfn.CONCAT("[",ROUND(K11,3),";",ROUND(K12,3),")")</f>
        <v>[0;0,103)</v>
      </c>
      <c r="M12">
        <f>FACT(H12-1)*FACT(6-H12)/FACT(6)</f>
        <v>0.16666666666666666</v>
      </c>
      <c r="N12" s="4">
        <f>MATCH($I11+B$9,$I$11:$I$74,1)</f>
        <v>6</v>
      </c>
      <c r="O12" s="10">
        <f t="shared" ref="O12:S12" si="1">MATCH($I11+C$9,$I$11:$I$74,1)</f>
        <v>3</v>
      </c>
      <c r="P12" s="10">
        <f t="shared" si="1"/>
        <v>8</v>
      </c>
      <c r="Q12" s="10">
        <f t="shared" si="1"/>
        <v>2</v>
      </c>
      <c r="R12" s="10">
        <f t="shared" si="1"/>
        <v>5</v>
      </c>
      <c r="S12" s="5">
        <f t="shared" si="1"/>
        <v>4</v>
      </c>
      <c r="U12" s="4">
        <f ca="1">SUM(INDIRECT(ADDRESS(ROW(B12),COLUMN(B12))&amp;":"&amp;ADDRESS(ROW(B$11)+N12-1,COLUMN(B$12))))</f>
        <v>1</v>
      </c>
      <c r="V12" s="10">
        <f t="shared" ref="V12:Z13" ca="1" si="2">SUM(INDIRECT(ADDRESS(ROW(C12),COLUMN(C12))&amp;":"&amp;ADDRESS(ROW(C$11)+O12-1,COLUMN(C$12))))</f>
        <v>1</v>
      </c>
      <c r="W12" s="10">
        <f t="shared" ca="1" si="2"/>
        <v>1</v>
      </c>
      <c r="X12" s="10">
        <f t="shared" ca="1" si="2"/>
        <v>1</v>
      </c>
      <c r="Y12" s="10">
        <f t="shared" ca="1" si="2"/>
        <v>1</v>
      </c>
      <c r="Z12" s="5">
        <f t="shared" ca="1" si="2"/>
        <v>1</v>
      </c>
      <c r="AA12">
        <f ca="1">SUM(U12:Z12)</f>
        <v>6</v>
      </c>
      <c r="AB12" s="4">
        <f ca="1">U12/$AA12</f>
        <v>0.16666666666666666</v>
      </c>
      <c r="AC12" s="10">
        <f t="shared" ref="AC12:AG12" ca="1" si="3">V12/$AA12</f>
        <v>0.16666666666666666</v>
      </c>
      <c r="AD12" s="10">
        <f t="shared" ca="1" si="3"/>
        <v>0.16666666666666666</v>
      </c>
      <c r="AE12" s="10">
        <f t="shared" ca="1" si="3"/>
        <v>0.16666666666666666</v>
      </c>
      <c r="AF12" s="10">
        <f t="shared" ca="1" si="3"/>
        <v>0.16666666666666666</v>
      </c>
      <c r="AG12" s="5">
        <f t="shared" ca="1" si="3"/>
        <v>0.16666666666666666</v>
      </c>
      <c r="AI12" s="4">
        <f>B12*$M12</f>
        <v>0</v>
      </c>
      <c r="AJ12" s="10">
        <f t="shared" ref="AJ12:AN12" si="4">C12*$M12</f>
        <v>0</v>
      </c>
      <c r="AK12" s="10">
        <f t="shared" si="4"/>
        <v>0</v>
      </c>
      <c r="AL12" s="10">
        <f t="shared" si="4"/>
        <v>0.16666666666666666</v>
      </c>
      <c r="AM12" s="10">
        <f t="shared" si="4"/>
        <v>0</v>
      </c>
      <c r="AN12" s="5">
        <f t="shared" si="4"/>
        <v>0</v>
      </c>
      <c r="AP12" s="4">
        <f ca="1">SUM(INDIRECT(ADDRESS(ROW(B12),COLUMN(AI12))&amp;":"&amp;ADDRESS(ROW(B$11)+N12-1,COLUMN(AI$12))))</f>
        <v>0.16666666666666666</v>
      </c>
      <c r="AQ12" s="10">
        <f t="shared" ref="AQ12:AU12" ca="1" si="5">SUM(INDIRECT(ADDRESS(ROW(C12),COLUMN(AJ12))&amp;":"&amp;ADDRESS(ROW(C$11)+O12-1,COLUMN(AJ$12))))</f>
        <v>0.16666666666666666</v>
      </c>
      <c r="AR12" s="10">
        <f t="shared" ca="1" si="5"/>
        <v>0.16666666666666666</v>
      </c>
      <c r="AS12" s="10">
        <f t="shared" ca="1" si="5"/>
        <v>0.16666666666666666</v>
      </c>
      <c r="AT12" s="10">
        <f t="shared" ca="1" si="5"/>
        <v>0.16666666666666666</v>
      </c>
      <c r="AU12" s="5">
        <f t="shared" ca="1" si="5"/>
        <v>0.16666666666666666</v>
      </c>
    </row>
    <row r="13" spans="1:47" x14ac:dyDescent="0.25">
      <c r="A13">
        <v>2</v>
      </c>
      <c r="B13" s="4">
        <f>MOD(INT($A13/2^(B$10-1)),2)</f>
        <v>0</v>
      </c>
      <c r="C13" s="10">
        <f>MOD(INT($A13/2^(C$10-1)),2)</f>
        <v>1</v>
      </c>
      <c r="D13" s="10">
        <f>MOD(INT($A13/2^(D$10-1)),2)</f>
        <v>0</v>
      </c>
      <c r="E13" s="10">
        <f>MOD(INT($A13/2^(E$10-1)),2)</f>
        <v>0</v>
      </c>
      <c r="F13" s="10">
        <f>MOD(INT($A13/2^(F$10-1)),2)</f>
        <v>0</v>
      </c>
      <c r="G13" s="5">
        <f>MOD(INT($A13/2^(G$10-1)),2)</f>
        <v>0</v>
      </c>
      <c r="H13">
        <f>SUM(B13:G13)</f>
        <v>1</v>
      </c>
      <c r="I13">
        <f>SUMPRODUCT(B13:G13,$B$9:$G$9)</f>
        <v>34</v>
      </c>
      <c r="K13">
        <f t="shared" si="0"/>
        <v>0.12454212454212454</v>
      </c>
      <c r="L13" s="21" t="str">
        <f t="shared" ref="L13:L74" si="6">_xlfn.CONCAT("[",ROUND(K12,3),";",ROUND(K13,3),")")</f>
        <v>[0,103;0,125)</v>
      </c>
      <c r="M13">
        <f t="shared" ref="M13:M74" si="7">FACT(H13-1)*FACT(6-H13)/FACT(6)</f>
        <v>0.16666666666666666</v>
      </c>
      <c r="N13" s="4">
        <f t="shared" ref="N13:N50" si="8">MATCH($I12+B$9,$I$11:$I$74,1)</f>
        <v>12</v>
      </c>
      <c r="O13" s="10">
        <f t="shared" ref="O13:O51" si="9">MATCH($I12+C$9,$I$11:$I$74,1)</f>
        <v>7</v>
      </c>
      <c r="P13" s="10">
        <f t="shared" ref="P13:P51" si="10">MATCH($I12+D$9,$I$11:$I$74,1)</f>
        <v>17</v>
      </c>
      <c r="Q13" s="10">
        <f t="shared" ref="Q13:Q51" si="11">MATCH($I12+E$9,$I$11:$I$74,1)</f>
        <v>6</v>
      </c>
      <c r="R13" s="10">
        <f t="shared" ref="R13:R51" si="12">MATCH($I12+F$9,$I$11:$I$74,1)</f>
        <v>10</v>
      </c>
      <c r="S13" s="5">
        <f t="shared" ref="S13:S51" si="13">MATCH($I12+G$9,$I$11:$I$74,1)</f>
        <v>9</v>
      </c>
      <c r="U13" s="4">
        <f ca="1">SUM(INDIRECT(ADDRESS(ROW(B13),COLUMN(B13))&amp;":"&amp;ADDRESS(ROW(B$11)+N13-1,COLUMN(B$12))))</f>
        <v>2</v>
      </c>
      <c r="V13" s="10">
        <f t="shared" ca="1" si="2"/>
        <v>2</v>
      </c>
      <c r="W13" s="10">
        <f t="shared" ca="1" si="2"/>
        <v>2</v>
      </c>
      <c r="X13" s="10">
        <f t="shared" ca="1" si="2"/>
        <v>0</v>
      </c>
      <c r="Y13" s="10">
        <f t="shared" ca="1" si="2"/>
        <v>2</v>
      </c>
      <c r="Z13" s="5">
        <f t="shared" ca="1" si="2"/>
        <v>2</v>
      </c>
      <c r="AA13">
        <f t="shared" ref="AA13:AA61" ca="1" si="14">SUM(U13:Z13)</f>
        <v>10</v>
      </c>
      <c r="AB13" s="4">
        <f t="shared" ref="AB13:AB61" ca="1" si="15">U13/$AA13</f>
        <v>0.2</v>
      </c>
      <c r="AC13" s="10">
        <f t="shared" ref="AC13:AC62" ca="1" si="16">V13/$AA13</f>
        <v>0.2</v>
      </c>
      <c r="AD13" s="10">
        <f t="shared" ref="AD13:AD62" ca="1" si="17">W13/$AA13</f>
        <v>0.2</v>
      </c>
      <c r="AE13" s="10">
        <f t="shared" ref="AE13:AE62" ca="1" si="18">X13/$AA13</f>
        <v>0</v>
      </c>
      <c r="AF13" s="10">
        <f t="shared" ref="AF13:AF62" ca="1" si="19">Y13/$AA13</f>
        <v>0.2</v>
      </c>
      <c r="AG13" s="5">
        <f t="shared" ref="AG13:AG62" ca="1" si="20">Z13/$AA13</f>
        <v>0.2</v>
      </c>
      <c r="AI13" s="4">
        <f t="shared" ref="AI13:AI74" si="21">B13*$M13</f>
        <v>0</v>
      </c>
      <c r="AJ13" s="10">
        <f t="shared" ref="AJ13:AJ74" si="22">C13*$M13</f>
        <v>0.16666666666666666</v>
      </c>
      <c r="AK13" s="10">
        <f t="shared" ref="AK13:AK74" si="23">D13*$M13</f>
        <v>0</v>
      </c>
      <c r="AL13" s="10">
        <f t="shared" ref="AL13:AL74" si="24">E13*$M13</f>
        <v>0</v>
      </c>
      <c r="AM13" s="10">
        <f t="shared" ref="AM13:AM74" si="25">F13*$M13</f>
        <v>0</v>
      </c>
      <c r="AN13" s="5">
        <f t="shared" ref="AN13:AN74" si="26">G13*$M13</f>
        <v>0</v>
      </c>
      <c r="AP13" s="4">
        <f t="shared" ref="AP13:AP74" ca="1" si="27">SUM(INDIRECT(ADDRESS(ROW(B13),COLUMN(AI13))&amp;":"&amp;ADDRESS(ROW(B$11)+N13-1,COLUMN(AI$12))))</f>
        <v>0.19999999999999998</v>
      </c>
      <c r="AQ13" s="10">
        <f t="shared" ref="AQ13:AQ74" ca="1" si="28">SUM(INDIRECT(ADDRESS(ROW(C13),COLUMN(AJ13))&amp;":"&amp;ADDRESS(ROW(C$11)+O13-1,COLUMN(AJ$12))))</f>
        <v>0.19999999999999998</v>
      </c>
      <c r="AR13" s="10">
        <f t="shared" ref="AR13:AR74" ca="1" si="29">SUM(INDIRECT(ADDRESS(ROW(D13),COLUMN(AK13))&amp;":"&amp;ADDRESS(ROW(D$11)+P13-1,COLUMN(AK$12))))</f>
        <v>0.19999999999999998</v>
      </c>
      <c r="AS13" s="10">
        <f t="shared" ref="AS13:AS74" ca="1" si="30">SUM(INDIRECT(ADDRESS(ROW(E13),COLUMN(AL13))&amp;":"&amp;ADDRESS(ROW(E$11)+Q13-1,COLUMN(AL$12))))</f>
        <v>0</v>
      </c>
      <c r="AT13" s="10">
        <f t="shared" ref="AT13:AT74" ca="1" si="31">SUM(INDIRECT(ADDRESS(ROW(F13),COLUMN(AM13))&amp;":"&amp;ADDRESS(ROW(F$11)+R13-1,COLUMN(AM$12))))</f>
        <v>0.19999999999999998</v>
      </c>
      <c r="AU13" s="5">
        <f t="shared" ref="AU13:AU74" ca="1" si="32">SUM(INDIRECT(ADDRESS(ROW(G13),COLUMN(AN13))&amp;":"&amp;ADDRESS(ROW(G$11)+S13-1,COLUMN(AN$12))))</f>
        <v>0.19999999999999998</v>
      </c>
    </row>
    <row r="14" spans="1:47" x14ac:dyDescent="0.25">
      <c r="A14">
        <v>32</v>
      </c>
      <c r="B14" s="4">
        <f>MOD(INT($A14/2^(B$10-1)),2)</f>
        <v>0</v>
      </c>
      <c r="C14" s="10">
        <f>MOD(INT($A14/2^(C$10-1)),2)</f>
        <v>0</v>
      </c>
      <c r="D14" s="10">
        <f>MOD(INT($A14/2^(D$10-1)),2)</f>
        <v>0</v>
      </c>
      <c r="E14" s="10">
        <f>MOD(INT($A14/2^(E$10-1)),2)</f>
        <v>0</v>
      </c>
      <c r="F14" s="10">
        <f>MOD(INT($A14/2^(F$10-1)),2)</f>
        <v>0</v>
      </c>
      <c r="G14" s="5">
        <f>MOD(INT($A14/2^(G$10-1)),2)</f>
        <v>1</v>
      </c>
      <c r="H14">
        <f>SUM(B14:G14)</f>
        <v>1</v>
      </c>
      <c r="I14">
        <f>SUMPRODUCT(B14:G14,$B$9:$G$9)</f>
        <v>43</v>
      </c>
      <c r="K14">
        <f t="shared" si="0"/>
        <v>0.1575091575091575</v>
      </c>
      <c r="L14" s="21" t="str">
        <f t="shared" si="6"/>
        <v>[0,125;0,158)</v>
      </c>
      <c r="M14">
        <f t="shared" si="7"/>
        <v>0.16666666666666666</v>
      </c>
      <c r="N14" s="4">
        <f t="shared" si="8"/>
        <v>14</v>
      </c>
      <c r="O14" s="10">
        <f t="shared" si="9"/>
        <v>7</v>
      </c>
      <c r="P14" s="10">
        <f t="shared" si="10"/>
        <v>19</v>
      </c>
      <c r="Q14" s="10">
        <f t="shared" si="11"/>
        <v>7</v>
      </c>
      <c r="R14" s="10">
        <f t="shared" si="12"/>
        <v>13</v>
      </c>
      <c r="S14" s="5">
        <f t="shared" si="13"/>
        <v>11</v>
      </c>
      <c r="U14" s="4">
        <f t="shared" ref="U14:U56" ca="1" si="33">SUM(INDIRECT(ADDRESS(ROW(B14),COLUMN(B14))&amp;":"&amp;ADDRESS(ROW(B$11)+N14-1,COLUMN(B$12))))</f>
        <v>3</v>
      </c>
      <c r="V14" s="10">
        <f t="shared" ref="V14:V58" ca="1" si="34">SUM(INDIRECT(ADDRESS(ROW(C14),COLUMN(C14))&amp;":"&amp;ADDRESS(ROW(C$11)+O14-1,COLUMN(C$12))))</f>
        <v>1</v>
      </c>
      <c r="W14" s="10">
        <f t="shared" ref="W14:W58" ca="1" si="35">SUM(INDIRECT(ADDRESS(ROW(D14),COLUMN(D14))&amp;":"&amp;ADDRESS(ROW(D$11)+P14-1,COLUMN(D$12))))</f>
        <v>3</v>
      </c>
      <c r="X14" s="10">
        <f t="shared" ref="X14:X58" ca="1" si="36">SUM(INDIRECT(ADDRESS(ROW(E14),COLUMN(E14))&amp;":"&amp;ADDRESS(ROW(E$11)+Q14-1,COLUMN(E$12))))</f>
        <v>1</v>
      </c>
      <c r="Y14" s="10">
        <f t="shared" ref="Y14:Y58" ca="1" si="37">SUM(INDIRECT(ADDRESS(ROW(F14),COLUMN(F14))&amp;":"&amp;ADDRESS(ROW(F$11)+R14-1,COLUMN(F$12))))</f>
        <v>3</v>
      </c>
      <c r="Z14" s="5">
        <f t="shared" ref="Z14:Z58" ca="1" si="38">SUM(INDIRECT(ADDRESS(ROW(G14),COLUMN(G14))&amp;":"&amp;ADDRESS(ROW(G$11)+S14-1,COLUMN(G$12))))</f>
        <v>3</v>
      </c>
      <c r="AA14">
        <f t="shared" ca="1" si="14"/>
        <v>14</v>
      </c>
      <c r="AB14" s="4">
        <f t="shared" ca="1" si="15"/>
        <v>0.21428571428571427</v>
      </c>
      <c r="AC14" s="10">
        <f t="shared" ca="1" si="16"/>
        <v>7.1428571428571425E-2</v>
      </c>
      <c r="AD14" s="10">
        <f t="shared" ca="1" si="17"/>
        <v>0.21428571428571427</v>
      </c>
      <c r="AE14" s="10">
        <f t="shared" ca="1" si="18"/>
        <v>7.1428571428571425E-2</v>
      </c>
      <c r="AF14" s="10">
        <f t="shared" ca="1" si="19"/>
        <v>0.21428571428571427</v>
      </c>
      <c r="AG14" s="5">
        <f t="shared" ca="1" si="20"/>
        <v>0.21428571428571427</v>
      </c>
      <c r="AI14" s="4">
        <f t="shared" si="21"/>
        <v>0</v>
      </c>
      <c r="AJ14" s="10">
        <f t="shared" si="22"/>
        <v>0</v>
      </c>
      <c r="AK14" s="10">
        <f t="shared" si="23"/>
        <v>0</v>
      </c>
      <c r="AL14" s="10">
        <f t="shared" si="24"/>
        <v>0</v>
      </c>
      <c r="AM14" s="10">
        <f t="shared" si="25"/>
        <v>0</v>
      </c>
      <c r="AN14" s="5">
        <f t="shared" si="26"/>
        <v>0.16666666666666666</v>
      </c>
      <c r="AP14" s="4">
        <f t="shared" ca="1" si="27"/>
        <v>0.23333333333333331</v>
      </c>
      <c r="AQ14" s="10">
        <f t="shared" ca="1" si="28"/>
        <v>3.3333333333333333E-2</v>
      </c>
      <c r="AR14" s="10">
        <f t="shared" ca="1" si="29"/>
        <v>0.23333333333333331</v>
      </c>
      <c r="AS14" s="10">
        <f t="shared" ca="1" si="30"/>
        <v>3.3333333333333333E-2</v>
      </c>
      <c r="AT14" s="10">
        <f t="shared" ca="1" si="31"/>
        <v>0.23333333333333331</v>
      </c>
      <c r="AU14" s="5">
        <f t="shared" ca="1" si="32"/>
        <v>0.23333333333333331</v>
      </c>
    </row>
    <row r="15" spans="1:47" x14ac:dyDescent="0.25">
      <c r="A15">
        <v>16</v>
      </c>
      <c r="B15" s="4">
        <f>MOD(INT($A15/2^(B$10-1)),2)</f>
        <v>0</v>
      </c>
      <c r="C15" s="10">
        <f>MOD(INT($A15/2^(C$10-1)),2)</f>
        <v>0</v>
      </c>
      <c r="D15" s="10">
        <f>MOD(INT($A15/2^(D$10-1)),2)</f>
        <v>0</v>
      </c>
      <c r="E15" s="10">
        <f>MOD(INT($A15/2^(E$10-1)),2)</f>
        <v>0</v>
      </c>
      <c r="F15" s="10">
        <f>MOD(INT($A15/2^(F$10-1)),2)</f>
        <v>1</v>
      </c>
      <c r="G15" s="5">
        <f>MOD(INT($A15/2^(G$10-1)),2)</f>
        <v>0</v>
      </c>
      <c r="H15">
        <f>SUM(B15:G15)</f>
        <v>1</v>
      </c>
      <c r="I15">
        <f>SUMPRODUCT(B15:G15,$B$9:$G$9)</f>
        <v>47</v>
      </c>
      <c r="K15">
        <f t="shared" si="0"/>
        <v>0.17216117216117216</v>
      </c>
      <c r="L15" s="21" t="str">
        <f t="shared" si="6"/>
        <v>[0,158;0,172)</v>
      </c>
      <c r="M15">
        <f t="shared" si="7"/>
        <v>0.16666666666666666</v>
      </c>
      <c r="N15" s="4">
        <f t="shared" si="8"/>
        <v>16</v>
      </c>
      <c r="O15" s="10">
        <f t="shared" si="9"/>
        <v>11</v>
      </c>
      <c r="P15" s="10">
        <f t="shared" si="10"/>
        <v>22</v>
      </c>
      <c r="Q15" s="10">
        <f t="shared" si="11"/>
        <v>9</v>
      </c>
      <c r="R15" s="10">
        <f t="shared" si="12"/>
        <v>15</v>
      </c>
      <c r="S15" s="5">
        <f t="shared" si="13"/>
        <v>14</v>
      </c>
      <c r="U15" s="4">
        <f t="shared" ca="1" si="33"/>
        <v>4</v>
      </c>
      <c r="V15" s="10">
        <f t="shared" ca="1" si="34"/>
        <v>2</v>
      </c>
      <c r="W15" s="10">
        <f t="shared" ca="1" si="35"/>
        <v>4</v>
      </c>
      <c r="X15" s="10">
        <f t="shared" ca="1" si="36"/>
        <v>2</v>
      </c>
      <c r="Y15" s="10">
        <f t="shared" ca="1" si="37"/>
        <v>4</v>
      </c>
      <c r="Z15" s="5">
        <f t="shared" ca="1" si="38"/>
        <v>2</v>
      </c>
      <c r="AA15">
        <f t="shared" ca="1" si="14"/>
        <v>18</v>
      </c>
      <c r="AB15" s="4">
        <f t="shared" ca="1" si="15"/>
        <v>0.22222222222222221</v>
      </c>
      <c r="AC15" s="10">
        <f t="shared" ca="1" si="16"/>
        <v>0.1111111111111111</v>
      </c>
      <c r="AD15" s="10">
        <f t="shared" ca="1" si="17"/>
        <v>0.22222222222222221</v>
      </c>
      <c r="AE15" s="10">
        <f t="shared" ca="1" si="18"/>
        <v>0.1111111111111111</v>
      </c>
      <c r="AF15" s="10">
        <f t="shared" ca="1" si="19"/>
        <v>0.22222222222222221</v>
      </c>
      <c r="AG15" s="5">
        <f t="shared" ca="1" si="20"/>
        <v>0.1111111111111111</v>
      </c>
      <c r="AI15" s="4">
        <f t="shared" si="21"/>
        <v>0</v>
      </c>
      <c r="AJ15" s="10">
        <f t="shared" si="22"/>
        <v>0</v>
      </c>
      <c r="AK15" s="10">
        <f t="shared" si="23"/>
        <v>0</v>
      </c>
      <c r="AL15" s="10">
        <f t="shared" si="24"/>
        <v>0</v>
      </c>
      <c r="AM15" s="10">
        <f t="shared" si="25"/>
        <v>0.16666666666666666</v>
      </c>
      <c r="AN15" s="5">
        <f t="shared" si="26"/>
        <v>0</v>
      </c>
      <c r="AP15" s="4">
        <f t="shared" ca="1" si="27"/>
        <v>0.26666666666666666</v>
      </c>
      <c r="AQ15" s="10">
        <f t="shared" ca="1" si="28"/>
        <v>6.6666666666666666E-2</v>
      </c>
      <c r="AR15" s="10">
        <f t="shared" ca="1" si="29"/>
        <v>0.26666666666666666</v>
      </c>
      <c r="AS15" s="10">
        <f t="shared" ca="1" si="30"/>
        <v>6.6666666666666666E-2</v>
      </c>
      <c r="AT15" s="10">
        <f t="shared" ca="1" si="31"/>
        <v>0.26666666666666666</v>
      </c>
      <c r="AU15" s="5">
        <f t="shared" ca="1" si="32"/>
        <v>6.6666666666666666E-2</v>
      </c>
    </row>
    <row r="16" spans="1:47" x14ac:dyDescent="0.25">
      <c r="A16">
        <v>1</v>
      </c>
      <c r="B16" s="4">
        <f>MOD(INT($A16/2^(B$10-1)),2)</f>
        <v>1</v>
      </c>
      <c r="C16" s="10">
        <f>MOD(INT($A16/2^(C$10-1)),2)</f>
        <v>0</v>
      </c>
      <c r="D16" s="10">
        <f>MOD(INT($A16/2^(D$10-1)),2)</f>
        <v>0</v>
      </c>
      <c r="E16" s="10">
        <f>MOD(INT($A16/2^(E$10-1)),2)</f>
        <v>0</v>
      </c>
      <c r="F16" s="10">
        <f>MOD(INT($A16/2^(F$10-1)),2)</f>
        <v>0</v>
      </c>
      <c r="G16" s="5">
        <f>MOD(INT($A16/2^(G$10-1)),2)</f>
        <v>0</v>
      </c>
      <c r="H16">
        <f>SUM(B16:G16)</f>
        <v>1</v>
      </c>
      <c r="I16">
        <f>SUMPRODUCT(B16:G16,$B$9:$G$9)</f>
        <v>52</v>
      </c>
      <c r="K16">
        <f t="shared" si="0"/>
        <v>0.19047619047619047</v>
      </c>
      <c r="L16" s="21" t="str">
        <f t="shared" si="6"/>
        <v>[0,172;0,19)</v>
      </c>
      <c r="M16">
        <f t="shared" si="7"/>
        <v>0.16666666666666666</v>
      </c>
      <c r="N16" s="4">
        <f t="shared" si="8"/>
        <v>18</v>
      </c>
      <c r="O16" s="10">
        <f t="shared" si="9"/>
        <v>13</v>
      </c>
      <c r="P16" s="10">
        <f t="shared" si="10"/>
        <v>24</v>
      </c>
      <c r="Q16" s="10">
        <f t="shared" si="11"/>
        <v>10</v>
      </c>
      <c r="R16" s="10">
        <f t="shared" si="12"/>
        <v>15</v>
      </c>
      <c r="S16" s="5">
        <f t="shared" si="13"/>
        <v>15</v>
      </c>
      <c r="U16" s="4">
        <f t="shared" ca="1" si="33"/>
        <v>5</v>
      </c>
      <c r="V16" s="10">
        <f t="shared" ca="1" si="34"/>
        <v>3</v>
      </c>
      <c r="W16" s="10">
        <f t="shared" ca="1" si="35"/>
        <v>5</v>
      </c>
      <c r="X16" s="10">
        <f t="shared" ca="1" si="36"/>
        <v>3</v>
      </c>
      <c r="Y16" s="10">
        <f t="shared" ca="1" si="37"/>
        <v>3</v>
      </c>
      <c r="Z16" s="5">
        <f t="shared" ca="1" si="38"/>
        <v>3</v>
      </c>
      <c r="AA16">
        <f t="shared" ca="1" si="14"/>
        <v>22</v>
      </c>
      <c r="AB16" s="4">
        <f t="shared" ca="1" si="15"/>
        <v>0.22727272727272727</v>
      </c>
      <c r="AC16" s="10">
        <f t="shared" ca="1" si="16"/>
        <v>0.13636363636363635</v>
      </c>
      <c r="AD16" s="10">
        <f t="shared" ca="1" si="17"/>
        <v>0.22727272727272727</v>
      </c>
      <c r="AE16" s="10">
        <f t="shared" ca="1" si="18"/>
        <v>0.13636363636363635</v>
      </c>
      <c r="AF16" s="10">
        <f t="shared" ca="1" si="19"/>
        <v>0.13636363636363635</v>
      </c>
      <c r="AG16" s="5">
        <f t="shared" ca="1" si="20"/>
        <v>0.13636363636363635</v>
      </c>
      <c r="AI16" s="4">
        <f t="shared" si="21"/>
        <v>0.16666666666666666</v>
      </c>
      <c r="AJ16" s="10">
        <f t="shared" si="22"/>
        <v>0</v>
      </c>
      <c r="AK16" s="10">
        <f t="shared" si="23"/>
        <v>0</v>
      </c>
      <c r="AL16" s="10">
        <f t="shared" si="24"/>
        <v>0</v>
      </c>
      <c r="AM16" s="10">
        <f t="shared" si="25"/>
        <v>0</v>
      </c>
      <c r="AN16" s="5">
        <f t="shared" si="26"/>
        <v>0</v>
      </c>
      <c r="AP16" s="4">
        <f t="shared" ca="1" si="27"/>
        <v>0.3</v>
      </c>
      <c r="AQ16" s="10">
        <f t="shared" ca="1" si="28"/>
        <v>0.1</v>
      </c>
      <c r="AR16" s="10">
        <f t="shared" ca="1" si="29"/>
        <v>0.3</v>
      </c>
      <c r="AS16" s="10">
        <f t="shared" ca="1" si="30"/>
        <v>0.1</v>
      </c>
      <c r="AT16" s="10">
        <f t="shared" ca="1" si="31"/>
        <v>0.1</v>
      </c>
      <c r="AU16" s="5">
        <f t="shared" ca="1" si="32"/>
        <v>0.1</v>
      </c>
    </row>
    <row r="17" spans="1:47" x14ac:dyDescent="0.25">
      <c r="A17">
        <v>10</v>
      </c>
      <c r="B17" s="4">
        <f>MOD(INT($A17/2^(B$10-1)),2)</f>
        <v>0</v>
      </c>
      <c r="C17" s="10">
        <f>MOD(INT($A17/2^(C$10-1)),2)</f>
        <v>1</v>
      </c>
      <c r="D17" s="10">
        <f>MOD(INT($A17/2^(D$10-1)),2)</f>
        <v>0</v>
      </c>
      <c r="E17" s="10">
        <f>MOD(INT($A17/2^(E$10-1)),2)</f>
        <v>1</v>
      </c>
      <c r="F17" s="10">
        <f>MOD(INT($A17/2^(F$10-1)),2)</f>
        <v>0</v>
      </c>
      <c r="G17" s="5">
        <f>MOD(INT($A17/2^(G$10-1)),2)</f>
        <v>0</v>
      </c>
      <c r="H17">
        <f>SUM(B17:G17)</f>
        <v>2</v>
      </c>
      <c r="I17">
        <f>SUMPRODUCT(B17:G17,$B$9:$G$9)</f>
        <v>62</v>
      </c>
      <c r="K17">
        <f t="shared" si="0"/>
        <v>0.2271062271062271</v>
      </c>
      <c r="L17" s="21" t="str">
        <f t="shared" si="6"/>
        <v>[0,19;0,227)</v>
      </c>
      <c r="M17">
        <f t="shared" si="7"/>
        <v>3.3333333333333333E-2</v>
      </c>
      <c r="N17" s="4">
        <f t="shared" si="8"/>
        <v>19</v>
      </c>
      <c r="O17" s="10">
        <f t="shared" si="9"/>
        <v>14</v>
      </c>
      <c r="P17" s="10">
        <f t="shared" si="10"/>
        <v>26</v>
      </c>
      <c r="Q17" s="10">
        <f t="shared" si="11"/>
        <v>12</v>
      </c>
      <c r="R17" s="10">
        <f t="shared" si="12"/>
        <v>18</v>
      </c>
      <c r="S17" s="5">
        <f t="shared" si="13"/>
        <v>16</v>
      </c>
      <c r="U17" s="4">
        <f t="shared" ca="1" si="33"/>
        <v>4</v>
      </c>
      <c r="V17" s="10">
        <f t="shared" ca="1" si="34"/>
        <v>4</v>
      </c>
      <c r="W17" s="10">
        <f t="shared" ca="1" si="35"/>
        <v>6</v>
      </c>
      <c r="X17" s="10">
        <f t="shared" ca="1" si="36"/>
        <v>4</v>
      </c>
      <c r="Y17" s="10">
        <f t="shared" ca="1" si="37"/>
        <v>4</v>
      </c>
      <c r="Z17" s="5">
        <f t="shared" ca="1" si="38"/>
        <v>4</v>
      </c>
      <c r="AA17">
        <f t="shared" ca="1" si="14"/>
        <v>26</v>
      </c>
      <c r="AB17" s="4">
        <f t="shared" ca="1" si="15"/>
        <v>0.15384615384615385</v>
      </c>
      <c r="AC17" s="10">
        <f t="shared" ca="1" si="16"/>
        <v>0.15384615384615385</v>
      </c>
      <c r="AD17" s="10">
        <f t="shared" ca="1" si="17"/>
        <v>0.23076923076923078</v>
      </c>
      <c r="AE17" s="10">
        <f t="shared" ca="1" si="18"/>
        <v>0.15384615384615385</v>
      </c>
      <c r="AF17" s="10">
        <f t="shared" ca="1" si="19"/>
        <v>0.15384615384615385</v>
      </c>
      <c r="AG17" s="5">
        <f t="shared" ca="1" si="20"/>
        <v>0.15384615384615385</v>
      </c>
      <c r="AI17" s="4">
        <f t="shared" si="21"/>
        <v>0</v>
      </c>
      <c r="AJ17" s="10">
        <f t="shared" si="22"/>
        <v>3.3333333333333333E-2</v>
      </c>
      <c r="AK17" s="10">
        <f t="shared" si="23"/>
        <v>0</v>
      </c>
      <c r="AL17" s="10">
        <f t="shared" si="24"/>
        <v>3.3333333333333333E-2</v>
      </c>
      <c r="AM17" s="10">
        <f t="shared" si="25"/>
        <v>0</v>
      </c>
      <c r="AN17" s="5">
        <f t="shared" si="26"/>
        <v>0</v>
      </c>
      <c r="AP17" s="4">
        <f t="shared" ca="1" si="27"/>
        <v>0.13333333333333333</v>
      </c>
      <c r="AQ17" s="10">
        <f t="shared" ca="1" si="28"/>
        <v>0.13333333333333333</v>
      </c>
      <c r="AR17" s="10">
        <f t="shared" ca="1" si="29"/>
        <v>0.33333333333333331</v>
      </c>
      <c r="AS17" s="10">
        <f t="shared" ca="1" si="30"/>
        <v>0.13333333333333333</v>
      </c>
      <c r="AT17" s="10">
        <f t="shared" ca="1" si="31"/>
        <v>0.13333333333333333</v>
      </c>
      <c r="AU17" s="5">
        <f t="shared" ca="1" si="32"/>
        <v>0.13333333333333333</v>
      </c>
    </row>
    <row r="18" spans="1:47" x14ac:dyDescent="0.25">
      <c r="A18">
        <v>4</v>
      </c>
      <c r="B18" s="4">
        <f>MOD(INT($A18/2^(B$10-1)),2)</f>
        <v>0</v>
      </c>
      <c r="C18" s="10">
        <f>MOD(INT($A18/2^(C$10-1)),2)</f>
        <v>0</v>
      </c>
      <c r="D18" s="10">
        <f>MOD(INT($A18/2^(D$10-1)),2)</f>
        <v>1</v>
      </c>
      <c r="E18" s="10">
        <f>MOD(INT($A18/2^(E$10-1)),2)</f>
        <v>0</v>
      </c>
      <c r="F18" s="10">
        <f>MOD(INT($A18/2^(F$10-1)),2)</f>
        <v>0</v>
      </c>
      <c r="G18" s="5">
        <f>MOD(INT($A18/2^(G$10-1)),2)</f>
        <v>0</v>
      </c>
      <c r="H18">
        <f>SUM(B18:G18)</f>
        <v>1</v>
      </c>
      <c r="I18">
        <f>SUMPRODUCT(B18:G18,$B$9:$G$9)</f>
        <v>69</v>
      </c>
      <c r="K18">
        <f t="shared" si="0"/>
        <v>0.25274725274725274</v>
      </c>
      <c r="L18" s="21" t="str">
        <f t="shared" si="6"/>
        <v>[0,227;0,253)</v>
      </c>
      <c r="M18">
        <f t="shared" si="7"/>
        <v>0.16666666666666666</v>
      </c>
      <c r="N18" s="4">
        <f t="shared" si="8"/>
        <v>23</v>
      </c>
      <c r="O18" s="10">
        <f t="shared" si="9"/>
        <v>16</v>
      </c>
      <c r="P18" s="10">
        <f t="shared" si="10"/>
        <v>31</v>
      </c>
      <c r="Q18" s="10">
        <f t="shared" si="11"/>
        <v>15</v>
      </c>
      <c r="R18" s="10">
        <f t="shared" si="12"/>
        <v>21</v>
      </c>
      <c r="S18" s="5">
        <f t="shared" si="13"/>
        <v>20</v>
      </c>
      <c r="U18" s="4">
        <f t="shared" ca="1" si="33"/>
        <v>5</v>
      </c>
      <c r="V18" s="10">
        <f t="shared" ca="1" si="34"/>
        <v>3</v>
      </c>
      <c r="W18" s="10">
        <f t="shared" ca="1" si="35"/>
        <v>7</v>
      </c>
      <c r="X18" s="10">
        <f t="shared" ca="1" si="36"/>
        <v>3</v>
      </c>
      <c r="Y18" s="10">
        <f t="shared" ca="1" si="37"/>
        <v>5</v>
      </c>
      <c r="Z18" s="5">
        <f t="shared" ca="1" si="38"/>
        <v>5</v>
      </c>
      <c r="AA18">
        <f t="shared" ca="1" si="14"/>
        <v>28</v>
      </c>
      <c r="AB18" s="4">
        <f t="shared" ca="1" si="15"/>
        <v>0.17857142857142858</v>
      </c>
      <c r="AC18" s="10">
        <f t="shared" ca="1" si="16"/>
        <v>0.10714285714285714</v>
      </c>
      <c r="AD18" s="10">
        <f t="shared" ca="1" si="17"/>
        <v>0.25</v>
      </c>
      <c r="AE18" s="10">
        <f t="shared" ca="1" si="18"/>
        <v>0.10714285714285714</v>
      </c>
      <c r="AF18" s="10">
        <f t="shared" ca="1" si="19"/>
        <v>0.17857142857142858</v>
      </c>
      <c r="AG18" s="5">
        <f t="shared" ca="1" si="20"/>
        <v>0.17857142857142858</v>
      </c>
      <c r="AI18" s="4">
        <f t="shared" si="21"/>
        <v>0</v>
      </c>
      <c r="AJ18" s="10">
        <f t="shared" si="22"/>
        <v>0</v>
      </c>
      <c r="AK18" s="10">
        <f t="shared" si="23"/>
        <v>0.16666666666666666</v>
      </c>
      <c r="AL18" s="10">
        <f t="shared" si="24"/>
        <v>0</v>
      </c>
      <c r="AM18" s="10">
        <f t="shared" si="25"/>
        <v>0</v>
      </c>
      <c r="AN18" s="5">
        <f t="shared" si="26"/>
        <v>0</v>
      </c>
      <c r="AP18" s="4">
        <f t="shared" ca="1" si="27"/>
        <v>0.15</v>
      </c>
      <c r="AQ18" s="10">
        <f t="shared" ca="1" si="28"/>
        <v>0.1</v>
      </c>
      <c r="AR18" s="10">
        <f t="shared" ca="1" si="29"/>
        <v>0.35</v>
      </c>
      <c r="AS18" s="10">
        <f t="shared" ca="1" si="30"/>
        <v>0.1</v>
      </c>
      <c r="AT18" s="10">
        <f t="shared" ca="1" si="31"/>
        <v>0.15</v>
      </c>
      <c r="AU18" s="5">
        <f t="shared" ca="1" si="32"/>
        <v>0.15</v>
      </c>
    </row>
    <row r="19" spans="1:47" x14ac:dyDescent="0.25">
      <c r="A19">
        <v>40</v>
      </c>
      <c r="B19" s="4">
        <f>MOD(INT($A19/2^(B$10-1)),2)</f>
        <v>0</v>
      </c>
      <c r="C19" s="10">
        <f>MOD(INT($A19/2^(C$10-1)),2)</f>
        <v>0</v>
      </c>
      <c r="D19" s="10">
        <f>MOD(INT($A19/2^(D$10-1)),2)</f>
        <v>0</v>
      </c>
      <c r="E19" s="10">
        <f>MOD(INT($A19/2^(E$10-1)),2)</f>
        <v>1</v>
      </c>
      <c r="F19" s="10">
        <f>MOD(INT($A19/2^(F$10-1)),2)</f>
        <v>0</v>
      </c>
      <c r="G19" s="5">
        <f>MOD(INT($A19/2^(G$10-1)),2)</f>
        <v>1</v>
      </c>
      <c r="H19">
        <f>SUM(B19:G19)</f>
        <v>2</v>
      </c>
      <c r="I19">
        <f>SUMPRODUCT(B19:G19,$B$9:$G$9)</f>
        <v>71</v>
      </c>
      <c r="K19">
        <f t="shared" si="0"/>
        <v>0.26007326007326009</v>
      </c>
      <c r="L19" s="21" t="str">
        <f t="shared" si="6"/>
        <v>[0,253;0,26)</v>
      </c>
      <c r="M19">
        <f t="shared" si="7"/>
        <v>3.3333333333333333E-2</v>
      </c>
      <c r="N19" s="4">
        <f t="shared" si="8"/>
        <v>26</v>
      </c>
      <c r="O19" s="10">
        <f t="shared" si="9"/>
        <v>19</v>
      </c>
      <c r="P19" s="10">
        <f t="shared" si="10"/>
        <v>32</v>
      </c>
      <c r="Q19" s="10">
        <f t="shared" si="11"/>
        <v>17</v>
      </c>
      <c r="R19" s="10">
        <f t="shared" si="12"/>
        <v>24</v>
      </c>
      <c r="S19" s="5">
        <f t="shared" si="13"/>
        <v>22</v>
      </c>
      <c r="U19" s="4">
        <f t="shared" ca="1" si="33"/>
        <v>6</v>
      </c>
      <c r="V19" s="10">
        <f t="shared" ca="1" si="34"/>
        <v>4</v>
      </c>
      <c r="W19" s="10">
        <f t="shared" ca="1" si="35"/>
        <v>6</v>
      </c>
      <c r="X19" s="10">
        <f t="shared" ca="1" si="36"/>
        <v>4</v>
      </c>
      <c r="Y19" s="10">
        <f t="shared" ca="1" si="37"/>
        <v>6</v>
      </c>
      <c r="Z19" s="5">
        <f t="shared" ca="1" si="38"/>
        <v>6</v>
      </c>
      <c r="AA19">
        <f t="shared" ca="1" si="14"/>
        <v>32</v>
      </c>
      <c r="AB19" s="4">
        <f t="shared" ca="1" si="15"/>
        <v>0.1875</v>
      </c>
      <c r="AC19" s="10">
        <f t="shared" ca="1" si="16"/>
        <v>0.125</v>
      </c>
      <c r="AD19" s="10">
        <f t="shared" ca="1" si="17"/>
        <v>0.1875</v>
      </c>
      <c r="AE19" s="10">
        <f t="shared" ca="1" si="18"/>
        <v>0.125</v>
      </c>
      <c r="AF19" s="10">
        <f t="shared" ca="1" si="19"/>
        <v>0.1875</v>
      </c>
      <c r="AG19" s="5">
        <f t="shared" ca="1" si="20"/>
        <v>0.1875</v>
      </c>
      <c r="AI19" s="4">
        <f t="shared" si="21"/>
        <v>0</v>
      </c>
      <c r="AJ19" s="10">
        <f t="shared" si="22"/>
        <v>0</v>
      </c>
      <c r="AK19" s="10">
        <f t="shared" si="23"/>
        <v>0</v>
      </c>
      <c r="AL19" s="10">
        <f t="shared" si="24"/>
        <v>3.3333333333333333E-2</v>
      </c>
      <c r="AM19" s="10">
        <f t="shared" si="25"/>
        <v>0</v>
      </c>
      <c r="AN19" s="5">
        <f t="shared" si="26"/>
        <v>3.3333333333333333E-2</v>
      </c>
      <c r="AP19" s="4">
        <f t="shared" ca="1" si="27"/>
        <v>0.18333333333333332</v>
      </c>
      <c r="AQ19" s="10">
        <f t="shared" ca="1" si="28"/>
        <v>0.13333333333333333</v>
      </c>
      <c r="AR19" s="10">
        <f t="shared" ca="1" si="29"/>
        <v>0.18333333333333332</v>
      </c>
      <c r="AS19" s="10">
        <f t="shared" ca="1" si="30"/>
        <v>0.13333333333333333</v>
      </c>
      <c r="AT19" s="10">
        <f t="shared" ca="1" si="31"/>
        <v>0.18333333333333332</v>
      </c>
      <c r="AU19" s="5">
        <f t="shared" ca="1" si="32"/>
        <v>0.18333333333333332</v>
      </c>
    </row>
    <row r="20" spans="1:47" x14ac:dyDescent="0.25">
      <c r="A20">
        <v>24</v>
      </c>
      <c r="B20" s="4">
        <f>MOD(INT($A20/2^(B$10-1)),2)</f>
        <v>0</v>
      </c>
      <c r="C20" s="10">
        <f>MOD(INT($A20/2^(C$10-1)),2)</f>
        <v>0</v>
      </c>
      <c r="D20" s="10">
        <f>MOD(INT($A20/2^(D$10-1)),2)</f>
        <v>0</v>
      </c>
      <c r="E20" s="10">
        <f>MOD(INT($A20/2^(E$10-1)),2)</f>
        <v>1</v>
      </c>
      <c r="F20" s="10">
        <f>MOD(INT($A20/2^(F$10-1)),2)</f>
        <v>1</v>
      </c>
      <c r="G20" s="5">
        <f>MOD(INT($A20/2^(G$10-1)),2)</f>
        <v>0</v>
      </c>
      <c r="H20">
        <f>SUM(B20:G20)</f>
        <v>2</v>
      </c>
      <c r="I20">
        <f>SUMPRODUCT(B20:G20,$B$9:$G$9)</f>
        <v>75</v>
      </c>
      <c r="K20">
        <f t="shared" si="0"/>
        <v>0.27472527472527475</v>
      </c>
      <c r="L20" s="21" t="str">
        <f t="shared" si="6"/>
        <v>[0,26;0,275)</v>
      </c>
      <c r="M20">
        <f t="shared" si="7"/>
        <v>3.3333333333333333E-2</v>
      </c>
      <c r="N20" s="4">
        <f t="shared" si="8"/>
        <v>27</v>
      </c>
      <c r="O20" s="10">
        <f t="shared" si="9"/>
        <v>20</v>
      </c>
      <c r="P20" s="10">
        <f t="shared" si="10"/>
        <v>33</v>
      </c>
      <c r="Q20" s="10">
        <f t="shared" si="11"/>
        <v>18</v>
      </c>
      <c r="R20" s="10">
        <f t="shared" si="12"/>
        <v>25</v>
      </c>
      <c r="S20" s="5">
        <f t="shared" si="13"/>
        <v>23</v>
      </c>
      <c r="U20" s="4">
        <f t="shared" ca="1" si="33"/>
        <v>7</v>
      </c>
      <c r="V20" s="10">
        <f t="shared" ca="1" si="34"/>
        <v>5</v>
      </c>
      <c r="W20" s="10">
        <f t="shared" ca="1" si="35"/>
        <v>7</v>
      </c>
      <c r="X20" s="10">
        <f t="shared" ca="1" si="36"/>
        <v>3</v>
      </c>
      <c r="Y20" s="10">
        <f t="shared" ca="1" si="37"/>
        <v>7</v>
      </c>
      <c r="Z20" s="5">
        <f t="shared" ca="1" si="38"/>
        <v>5</v>
      </c>
      <c r="AA20">
        <f t="shared" ca="1" si="14"/>
        <v>34</v>
      </c>
      <c r="AB20" s="4">
        <f t="shared" ca="1" si="15"/>
        <v>0.20588235294117646</v>
      </c>
      <c r="AC20" s="10">
        <f t="shared" ca="1" si="16"/>
        <v>0.14705882352941177</v>
      </c>
      <c r="AD20" s="10">
        <f t="shared" ca="1" si="17"/>
        <v>0.20588235294117646</v>
      </c>
      <c r="AE20" s="10">
        <f t="shared" ca="1" si="18"/>
        <v>8.8235294117647065E-2</v>
      </c>
      <c r="AF20" s="10">
        <f t="shared" ca="1" si="19"/>
        <v>0.20588235294117646</v>
      </c>
      <c r="AG20" s="5">
        <f t="shared" ca="1" si="20"/>
        <v>0.14705882352941177</v>
      </c>
      <c r="AI20" s="4">
        <f t="shared" si="21"/>
        <v>0</v>
      </c>
      <c r="AJ20" s="10">
        <f t="shared" si="22"/>
        <v>0</v>
      </c>
      <c r="AK20" s="10">
        <f t="shared" si="23"/>
        <v>0</v>
      </c>
      <c r="AL20" s="10">
        <f t="shared" si="24"/>
        <v>3.3333333333333333E-2</v>
      </c>
      <c r="AM20" s="10">
        <f t="shared" si="25"/>
        <v>3.3333333333333333E-2</v>
      </c>
      <c r="AN20" s="5">
        <f t="shared" si="26"/>
        <v>0</v>
      </c>
      <c r="AP20" s="4">
        <f t="shared" ca="1" si="27"/>
        <v>0.19999999999999998</v>
      </c>
      <c r="AQ20" s="10">
        <f t="shared" ca="1" si="28"/>
        <v>0.15</v>
      </c>
      <c r="AR20" s="10">
        <f t="shared" ca="1" si="29"/>
        <v>0.19999999999999998</v>
      </c>
      <c r="AS20" s="10">
        <f t="shared" ca="1" si="30"/>
        <v>0.1</v>
      </c>
      <c r="AT20" s="10">
        <f t="shared" ca="1" si="31"/>
        <v>0.19999999999999998</v>
      </c>
      <c r="AU20" s="5">
        <f t="shared" ca="1" si="32"/>
        <v>0.15</v>
      </c>
    </row>
    <row r="21" spans="1:47" x14ac:dyDescent="0.25">
      <c r="A21">
        <v>34</v>
      </c>
      <c r="B21" s="4">
        <f>MOD(INT($A21/2^(B$10-1)),2)</f>
        <v>0</v>
      </c>
      <c r="C21" s="10">
        <f>MOD(INT($A21/2^(C$10-1)),2)</f>
        <v>1</v>
      </c>
      <c r="D21" s="10">
        <f>MOD(INT($A21/2^(D$10-1)),2)</f>
        <v>0</v>
      </c>
      <c r="E21" s="10">
        <f>MOD(INT($A21/2^(E$10-1)),2)</f>
        <v>0</v>
      </c>
      <c r="F21" s="10">
        <f>MOD(INT($A21/2^(F$10-1)),2)</f>
        <v>0</v>
      </c>
      <c r="G21" s="5">
        <f>MOD(INT($A21/2^(G$10-1)),2)</f>
        <v>1</v>
      </c>
      <c r="H21">
        <f>SUM(B21:G21)</f>
        <v>2</v>
      </c>
      <c r="I21">
        <f>SUMPRODUCT(B21:G21,$B$9:$G$9)</f>
        <v>77</v>
      </c>
      <c r="K21">
        <f t="shared" si="0"/>
        <v>0.28205128205128205</v>
      </c>
      <c r="L21" s="21" t="str">
        <f t="shared" si="6"/>
        <v>[0,275;0,282)</v>
      </c>
      <c r="M21">
        <f t="shared" si="7"/>
        <v>3.3333333333333333E-2</v>
      </c>
      <c r="N21" s="4">
        <f t="shared" si="8"/>
        <v>29</v>
      </c>
      <c r="O21" s="10">
        <f t="shared" si="9"/>
        <v>21</v>
      </c>
      <c r="P21" s="10">
        <f t="shared" si="10"/>
        <v>35</v>
      </c>
      <c r="Q21" s="10">
        <f t="shared" si="11"/>
        <v>19</v>
      </c>
      <c r="R21" s="10">
        <f t="shared" si="12"/>
        <v>26</v>
      </c>
      <c r="S21" s="5">
        <f t="shared" si="13"/>
        <v>25</v>
      </c>
      <c r="U21" s="4">
        <f t="shared" ca="1" si="33"/>
        <v>8</v>
      </c>
      <c r="V21" s="10">
        <f t="shared" ca="1" si="34"/>
        <v>6</v>
      </c>
      <c r="W21" s="10">
        <f t="shared" ca="1" si="35"/>
        <v>8</v>
      </c>
      <c r="X21" s="10">
        <f t="shared" ca="1" si="36"/>
        <v>2</v>
      </c>
      <c r="Y21" s="10">
        <f t="shared" ca="1" si="37"/>
        <v>6</v>
      </c>
      <c r="Z21" s="5">
        <f t="shared" ca="1" si="38"/>
        <v>6</v>
      </c>
      <c r="AA21">
        <f t="shared" ca="1" si="14"/>
        <v>36</v>
      </c>
      <c r="AB21" s="4">
        <f t="shared" ca="1" si="15"/>
        <v>0.22222222222222221</v>
      </c>
      <c r="AC21" s="10">
        <f t="shared" ca="1" si="16"/>
        <v>0.16666666666666666</v>
      </c>
      <c r="AD21" s="10">
        <f t="shared" ca="1" si="17"/>
        <v>0.22222222222222221</v>
      </c>
      <c r="AE21" s="10">
        <f t="shared" ca="1" si="18"/>
        <v>5.5555555555555552E-2</v>
      </c>
      <c r="AF21" s="10">
        <f t="shared" ca="1" si="19"/>
        <v>0.16666666666666666</v>
      </c>
      <c r="AG21" s="5">
        <f t="shared" ca="1" si="20"/>
        <v>0.16666666666666666</v>
      </c>
      <c r="AI21" s="4">
        <f t="shared" si="21"/>
        <v>0</v>
      </c>
      <c r="AJ21" s="10">
        <f t="shared" si="22"/>
        <v>3.3333333333333333E-2</v>
      </c>
      <c r="AK21" s="10">
        <f t="shared" si="23"/>
        <v>0</v>
      </c>
      <c r="AL21" s="10">
        <f t="shared" si="24"/>
        <v>0</v>
      </c>
      <c r="AM21" s="10">
        <f t="shared" si="25"/>
        <v>0</v>
      </c>
      <c r="AN21" s="5">
        <f t="shared" si="26"/>
        <v>3.3333333333333333E-2</v>
      </c>
      <c r="AP21" s="4">
        <f t="shared" ca="1" si="27"/>
        <v>0.21666666666666665</v>
      </c>
      <c r="AQ21" s="10">
        <f t="shared" ca="1" si="28"/>
        <v>0.16666666666666666</v>
      </c>
      <c r="AR21" s="10">
        <f t="shared" ca="1" si="29"/>
        <v>0.21666666666666665</v>
      </c>
      <c r="AS21" s="10">
        <f t="shared" ca="1" si="30"/>
        <v>6.6666666666666666E-2</v>
      </c>
      <c r="AT21" s="10">
        <f t="shared" ca="1" si="31"/>
        <v>0.16666666666666666</v>
      </c>
      <c r="AU21" s="5">
        <f t="shared" ca="1" si="32"/>
        <v>0.16666666666666666</v>
      </c>
    </row>
    <row r="22" spans="1:47" x14ac:dyDescent="0.25">
      <c r="A22">
        <v>9</v>
      </c>
      <c r="B22" s="4">
        <f>MOD(INT($A22/2^(B$10-1)),2)</f>
        <v>1</v>
      </c>
      <c r="C22" s="10">
        <f>MOD(INT($A22/2^(C$10-1)),2)</f>
        <v>0</v>
      </c>
      <c r="D22" s="10">
        <f>MOD(INT($A22/2^(D$10-1)),2)</f>
        <v>0</v>
      </c>
      <c r="E22" s="10">
        <f>MOD(INT($A22/2^(E$10-1)),2)</f>
        <v>1</v>
      </c>
      <c r="F22" s="10">
        <f>MOD(INT($A22/2^(F$10-1)),2)</f>
        <v>0</v>
      </c>
      <c r="G22" s="5">
        <f>MOD(INT($A22/2^(G$10-1)),2)</f>
        <v>0</v>
      </c>
      <c r="H22">
        <f>SUM(B22:G22)</f>
        <v>2</v>
      </c>
      <c r="I22">
        <f>SUMPRODUCT(B22:G22,$B$9:$G$9)</f>
        <v>80</v>
      </c>
      <c r="K22">
        <f t="shared" si="0"/>
        <v>0.29304029304029305</v>
      </c>
      <c r="L22" s="21" t="str">
        <f t="shared" si="6"/>
        <v>[0,282;0,293)</v>
      </c>
      <c r="M22">
        <f t="shared" si="7"/>
        <v>3.3333333333333333E-2</v>
      </c>
      <c r="N22" s="4">
        <f t="shared" si="8"/>
        <v>30</v>
      </c>
      <c r="O22" s="10">
        <f t="shared" si="9"/>
        <v>21</v>
      </c>
      <c r="P22" s="10">
        <f t="shared" si="10"/>
        <v>36</v>
      </c>
      <c r="Q22" s="10">
        <f t="shared" si="11"/>
        <v>20</v>
      </c>
      <c r="R22" s="10">
        <f t="shared" si="12"/>
        <v>28</v>
      </c>
      <c r="S22" s="5">
        <f t="shared" si="13"/>
        <v>25</v>
      </c>
      <c r="U22" s="4">
        <f t="shared" ca="1" si="33"/>
        <v>9</v>
      </c>
      <c r="V22" s="10">
        <f t="shared" ca="1" si="34"/>
        <v>5</v>
      </c>
      <c r="W22" s="10">
        <f t="shared" ca="1" si="35"/>
        <v>9</v>
      </c>
      <c r="X22" s="10">
        <f t="shared" ca="1" si="36"/>
        <v>3</v>
      </c>
      <c r="Y22" s="10">
        <f t="shared" ca="1" si="37"/>
        <v>7</v>
      </c>
      <c r="Z22" s="5">
        <f t="shared" ca="1" si="38"/>
        <v>5</v>
      </c>
      <c r="AA22">
        <f t="shared" ca="1" si="14"/>
        <v>38</v>
      </c>
      <c r="AB22" s="4">
        <f t="shared" ca="1" si="15"/>
        <v>0.23684210526315788</v>
      </c>
      <c r="AC22" s="10">
        <f t="shared" ca="1" si="16"/>
        <v>0.13157894736842105</v>
      </c>
      <c r="AD22" s="10">
        <f t="shared" ca="1" si="17"/>
        <v>0.23684210526315788</v>
      </c>
      <c r="AE22" s="10">
        <f t="shared" ca="1" si="18"/>
        <v>7.8947368421052627E-2</v>
      </c>
      <c r="AF22" s="10">
        <f t="shared" ca="1" si="19"/>
        <v>0.18421052631578946</v>
      </c>
      <c r="AG22" s="5">
        <f t="shared" ca="1" si="20"/>
        <v>0.13157894736842105</v>
      </c>
      <c r="AI22" s="4">
        <f t="shared" si="21"/>
        <v>3.3333333333333333E-2</v>
      </c>
      <c r="AJ22" s="10">
        <f t="shared" si="22"/>
        <v>0</v>
      </c>
      <c r="AK22" s="10">
        <f t="shared" si="23"/>
        <v>0</v>
      </c>
      <c r="AL22" s="10">
        <f t="shared" si="24"/>
        <v>3.3333333333333333E-2</v>
      </c>
      <c r="AM22" s="10">
        <f t="shared" si="25"/>
        <v>0</v>
      </c>
      <c r="AN22" s="5">
        <f t="shared" si="26"/>
        <v>0</v>
      </c>
      <c r="AP22" s="4">
        <f t="shared" ca="1" si="27"/>
        <v>0.23333333333333331</v>
      </c>
      <c r="AQ22" s="10">
        <f t="shared" ca="1" si="28"/>
        <v>0.13333333333333333</v>
      </c>
      <c r="AR22" s="10">
        <f t="shared" ca="1" si="29"/>
        <v>0.23333333333333331</v>
      </c>
      <c r="AS22" s="10">
        <f t="shared" ca="1" si="30"/>
        <v>8.3333333333333329E-2</v>
      </c>
      <c r="AT22" s="10">
        <f t="shared" ca="1" si="31"/>
        <v>0.18333333333333332</v>
      </c>
      <c r="AU22" s="5">
        <f t="shared" ca="1" si="32"/>
        <v>0.13333333333333333</v>
      </c>
    </row>
    <row r="23" spans="1:47" x14ac:dyDescent="0.25">
      <c r="A23">
        <v>18</v>
      </c>
      <c r="B23" s="4">
        <f>MOD(INT($A23/2^(B$10-1)),2)</f>
        <v>0</v>
      </c>
      <c r="C23" s="10">
        <f>MOD(INT($A23/2^(C$10-1)),2)</f>
        <v>1</v>
      </c>
      <c r="D23" s="10">
        <f>MOD(INT($A23/2^(D$10-1)),2)</f>
        <v>0</v>
      </c>
      <c r="E23" s="10">
        <f>MOD(INT($A23/2^(E$10-1)),2)</f>
        <v>0</v>
      </c>
      <c r="F23" s="10">
        <f>MOD(INT($A23/2^(F$10-1)),2)</f>
        <v>1</v>
      </c>
      <c r="G23" s="5">
        <f>MOD(INT($A23/2^(G$10-1)),2)</f>
        <v>0</v>
      </c>
      <c r="H23">
        <f>SUM(B23:G23)</f>
        <v>2</v>
      </c>
      <c r="I23">
        <f>SUMPRODUCT(B23:G23,$B$9:$G$9)</f>
        <v>81</v>
      </c>
      <c r="K23">
        <f t="shared" si="0"/>
        <v>0.2967032967032967</v>
      </c>
      <c r="L23" s="21" t="str">
        <f t="shared" si="6"/>
        <v>[0,293;0,297)</v>
      </c>
      <c r="M23">
        <f t="shared" si="7"/>
        <v>3.3333333333333333E-2</v>
      </c>
      <c r="N23" s="4">
        <f t="shared" si="8"/>
        <v>31</v>
      </c>
      <c r="O23" s="10">
        <f t="shared" si="9"/>
        <v>23</v>
      </c>
      <c r="P23" s="10">
        <f t="shared" si="10"/>
        <v>37</v>
      </c>
      <c r="Q23" s="10">
        <f t="shared" si="11"/>
        <v>20</v>
      </c>
      <c r="R23" s="10">
        <f t="shared" si="12"/>
        <v>29</v>
      </c>
      <c r="S23" s="5">
        <f t="shared" si="13"/>
        <v>27</v>
      </c>
      <c r="U23" s="4">
        <f t="shared" ca="1" si="33"/>
        <v>8</v>
      </c>
      <c r="V23" s="10">
        <f t="shared" ca="1" si="34"/>
        <v>6</v>
      </c>
      <c r="W23" s="10">
        <f t="shared" ca="1" si="35"/>
        <v>10</v>
      </c>
      <c r="X23" s="10">
        <f t="shared" ca="1" si="36"/>
        <v>2</v>
      </c>
      <c r="Y23" s="10">
        <f t="shared" ca="1" si="37"/>
        <v>8</v>
      </c>
      <c r="Z23" s="5">
        <f t="shared" ca="1" si="38"/>
        <v>6</v>
      </c>
      <c r="AA23">
        <f t="shared" ca="1" si="14"/>
        <v>40</v>
      </c>
      <c r="AB23" s="4">
        <f t="shared" ca="1" si="15"/>
        <v>0.2</v>
      </c>
      <c r="AC23" s="10">
        <f t="shared" ca="1" si="16"/>
        <v>0.15</v>
      </c>
      <c r="AD23" s="10">
        <f t="shared" ca="1" si="17"/>
        <v>0.25</v>
      </c>
      <c r="AE23" s="10">
        <f t="shared" ca="1" si="18"/>
        <v>0.05</v>
      </c>
      <c r="AF23" s="10">
        <f t="shared" ca="1" si="19"/>
        <v>0.2</v>
      </c>
      <c r="AG23" s="5">
        <f t="shared" ca="1" si="20"/>
        <v>0.15</v>
      </c>
      <c r="AI23" s="4">
        <f t="shared" si="21"/>
        <v>0</v>
      </c>
      <c r="AJ23" s="10">
        <f t="shared" si="22"/>
        <v>3.3333333333333333E-2</v>
      </c>
      <c r="AK23" s="10">
        <f t="shared" si="23"/>
        <v>0</v>
      </c>
      <c r="AL23" s="10">
        <f t="shared" si="24"/>
        <v>0</v>
      </c>
      <c r="AM23" s="10">
        <f t="shared" si="25"/>
        <v>3.3333333333333333E-2</v>
      </c>
      <c r="AN23" s="5">
        <f t="shared" si="26"/>
        <v>0</v>
      </c>
      <c r="AP23" s="4">
        <f t="shared" ca="1" si="27"/>
        <v>0.19999999999999998</v>
      </c>
      <c r="AQ23" s="10">
        <f t="shared" ca="1" si="28"/>
        <v>0.15</v>
      </c>
      <c r="AR23" s="10">
        <f t="shared" ca="1" si="29"/>
        <v>0.24999999999999997</v>
      </c>
      <c r="AS23" s="10">
        <f t="shared" ca="1" si="30"/>
        <v>0.05</v>
      </c>
      <c r="AT23" s="10">
        <f t="shared" ca="1" si="31"/>
        <v>0.19999999999999998</v>
      </c>
      <c r="AU23" s="5">
        <f t="shared" ca="1" si="32"/>
        <v>0.15</v>
      </c>
    </row>
    <row r="24" spans="1:47" x14ac:dyDescent="0.25">
      <c r="A24">
        <v>3</v>
      </c>
      <c r="B24" s="4">
        <f>MOD(INT($A24/2^(B$10-1)),2)</f>
        <v>1</v>
      </c>
      <c r="C24" s="10">
        <f>MOD(INT($A24/2^(C$10-1)),2)</f>
        <v>1</v>
      </c>
      <c r="D24" s="10">
        <f>MOD(INT($A24/2^(D$10-1)),2)</f>
        <v>0</v>
      </c>
      <c r="E24" s="10">
        <f>MOD(INT($A24/2^(E$10-1)),2)</f>
        <v>0</v>
      </c>
      <c r="F24" s="10">
        <f>MOD(INT($A24/2^(F$10-1)),2)</f>
        <v>0</v>
      </c>
      <c r="G24" s="5">
        <f>MOD(INT($A24/2^(G$10-1)),2)</f>
        <v>0</v>
      </c>
      <c r="H24">
        <f>SUM(B24:G24)</f>
        <v>2</v>
      </c>
      <c r="I24">
        <f>SUMPRODUCT(B24:G24,$B$9:$G$9)</f>
        <v>86</v>
      </c>
      <c r="K24">
        <f t="shared" si="0"/>
        <v>0.31501831501831501</v>
      </c>
      <c r="L24" s="21" t="str">
        <f t="shared" si="6"/>
        <v>[0,297;0,315)</v>
      </c>
      <c r="M24">
        <f t="shared" si="7"/>
        <v>3.3333333333333333E-2</v>
      </c>
      <c r="N24" s="4">
        <f t="shared" si="8"/>
        <v>32</v>
      </c>
      <c r="O24" s="10">
        <f t="shared" si="9"/>
        <v>23</v>
      </c>
      <c r="P24" s="10">
        <f t="shared" si="10"/>
        <v>38</v>
      </c>
      <c r="Q24" s="10">
        <f t="shared" si="11"/>
        <v>21</v>
      </c>
      <c r="R24" s="10">
        <f t="shared" si="12"/>
        <v>29</v>
      </c>
      <c r="S24" s="5">
        <f t="shared" si="13"/>
        <v>28</v>
      </c>
      <c r="U24" s="4">
        <f t="shared" ca="1" si="33"/>
        <v>9</v>
      </c>
      <c r="V24" s="10">
        <f t="shared" ca="1" si="34"/>
        <v>5</v>
      </c>
      <c r="W24" s="10">
        <f t="shared" ca="1" si="35"/>
        <v>11</v>
      </c>
      <c r="X24" s="10">
        <f t="shared" ca="1" si="36"/>
        <v>3</v>
      </c>
      <c r="Y24" s="10">
        <f t="shared" ca="1" si="37"/>
        <v>7</v>
      </c>
      <c r="Z24" s="5">
        <f t="shared" ca="1" si="38"/>
        <v>7</v>
      </c>
      <c r="AA24">
        <f t="shared" ca="1" si="14"/>
        <v>42</v>
      </c>
      <c r="AB24" s="4">
        <f t="shared" ca="1" si="15"/>
        <v>0.21428571428571427</v>
      </c>
      <c r="AC24" s="10">
        <f t="shared" ca="1" si="16"/>
        <v>0.11904761904761904</v>
      </c>
      <c r="AD24" s="10">
        <f t="shared" ca="1" si="17"/>
        <v>0.26190476190476192</v>
      </c>
      <c r="AE24" s="10">
        <f t="shared" ca="1" si="18"/>
        <v>7.1428571428571425E-2</v>
      </c>
      <c r="AF24" s="10">
        <f t="shared" ca="1" si="19"/>
        <v>0.16666666666666666</v>
      </c>
      <c r="AG24" s="5">
        <f t="shared" ca="1" si="20"/>
        <v>0.16666666666666666</v>
      </c>
      <c r="AI24" s="4">
        <f t="shared" si="21"/>
        <v>3.3333333333333333E-2</v>
      </c>
      <c r="AJ24" s="10">
        <f t="shared" si="22"/>
        <v>3.3333333333333333E-2</v>
      </c>
      <c r="AK24" s="10">
        <f t="shared" si="23"/>
        <v>0</v>
      </c>
      <c r="AL24" s="10">
        <f t="shared" si="24"/>
        <v>0</v>
      </c>
      <c r="AM24" s="10">
        <f t="shared" si="25"/>
        <v>0</v>
      </c>
      <c r="AN24" s="5">
        <f t="shared" si="26"/>
        <v>0</v>
      </c>
      <c r="AP24" s="4">
        <f t="shared" ca="1" si="27"/>
        <v>0.21666666666666665</v>
      </c>
      <c r="AQ24" s="10">
        <f t="shared" ca="1" si="28"/>
        <v>0.11666666666666665</v>
      </c>
      <c r="AR24" s="10">
        <f t="shared" ca="1" si="29"/>
        <v>0.26666666666666666</v>
      </c>
      <c r="AS24" s="10">
        <f t="shared" ca="1" si="30"/>
        <v>6.6666666666666666E-2</v>
      </c>
      <c r="AT24" s="10">
        <f t="shared" ca="1" si="31"/>
        <v>0.16666666666666666</v>
      </c>
      <c r="AU24" s="5">
        <f t="shared" ca="1" si="32"/>
        <v>0.16666666666666666</v>
      </c>
    </row>
    <row r="25" spans="1:47" x14ac:dyDescent="0.25">
      <c r="A25">
        <v>48</v>
      </c>
      <c r="B25" s="4">
        <f>MOD(INT($A25/2^(B$10-1)),2)</f>
        <v>0</v>
      </c>
      <c r="C25" s="10">
        <f>MOD(INT($A25/2^(C$10-1)),2)</f>
        <v>0</v>
      </c>
      <c r="D25" s="10">
        <f>MOD(INT($A25/2^(D$10-1)),2)</f>
        <v>0</v>
      </c>
      <c r="E25" s="10">
        <f>MOD(INT($A25/2^(E$10-1)),2)</f>
        <v>0</v>
      </c>
      <c r="F25" s="10">
        <f>MOD(INT($A25/2^(F$10-1)),2)</f>
        <v>1</v>
      </c>
      <c r="G25" s="5">
        <f>MOD(INT($A25/2^(G$10-1)),2)</f>
        <v>1</v>
      </c>
      <c r="H25">
        <f>SUM(B25:G25)</f>
        <v>2</v>
      </c>
      <c r="I25">
        <f>SUMPRODUCT(B25:G25,$B$9:$G$9)</f>
        <v>90</v>
      </c>
      <c r="K25">
        <f t="shared" si="0"/>
        <v>0.32967032967032966</v>
      </c>
      <c r="L25" s="21" t="str">
        <f t="shared" si="6"/>
        <v>[0,315;0,33)</v>
      </c>
      <c r="M25">
        <f t="shared" si="7"/>
        <v>3.3333333333333333E-2</v>
      </c>
      <c r="N25" s="4">
        <f t="shared" si="8"/>
        <v>32</v>
      </c>
      <c r="O25" s="10">
        <f t="shared" si="9"/>
        <v>25</v>
      </c>
      <c r="P25" s="10">
        <f t="shared" si="10"/>
        <v>40</v>
      </c>
      <c r="Q25" s="10">
        <f t="shared" si="11"/>
        <v>23</v>
      </c>
      <c r="R25" s="10">
        <f t="shared" si="12"/>
        <v>32</v>
      </c>
      <c r="S25" s="5">
        <f t="shared" si="13"/>
        <v>30</v>
      </c>
      <c r="U25" s="4">
        <f t="shared" ca="1" si="33"/>
        <v>8</v>
      </c>
      <c r="V25" s="10">
        <f t="shared" ca="1" si="34"/>
        <v>4</v>
      </c>
      <c r="W25" s="10">
        <f t="shared" ca="1" si="35"/>
        <v>12</v>
      </c>
      <c r="X25" s="10">
        <f t="shared" ca="1" si="36"/>
        <v>4</v>
      </c>
      <c r="Y25" s="10">
        <f t="shared" ca="1" si="37"/>
        <v>8</v>
      </c>
      <c r="Z25" s="5">
        <f t="shared" ca="1" si="38"/>
        <v>8</v>
      </c>
      <c r="AA25">
        <f t="shared" ca="1" si="14"/>
        <v>44</v>
      </c>
      <c r="AB25" s="4">
        <f t="shared" ca="1" si="15"/>
        <v>0.18181818181818182</v>
      </c>
      <c r="AC25" s="10">
        <f t="shared" ca="1" si="16"/>
        <v>9.0909090909090912E-2</v>
      </c>
      <c r="AD25" s="10">
        <f t="shared" ca="1" si="17"/>
        <v>0.27272727272727271</v>
      </c>
      <c r="AE25" s="10">
        <f t="shared" ca="1" si="18"/>
        <v>9.0909090909090912E-2</v>
      </c>
      <c r="AF25" s="10">
        <f t="shared" ca="1" si="19"/>
        <v>0.18181818181818182</v>
      </c>
      <c r="AG25" s="5">
        <f t="shared" ca="1" si="20"/>
        <v>0.18181818181818182</v>
      </c>
      <c r="AI25" s="4">
        <f t="shared" si="21"/>
        <v>0</v>
      </c>
      <c r="AJ25" s="10">
        <f t="shared" si="22"/>
        <v>0</v>
      </c>
      <c r="AK25" s="10">
        <f t="shared" si="23"/>
        <v>0</v>
      </c>
      <c r="AL25" s="10">
        <f t="shared" si="24"/>
        <v>0</v>
      </c>
      <c r="AM25" s="10">
        <f t="shared" si="25"/>
        <v>3.3333333333333333E-2</v>
      </c>
      <c r="AN25" s="5">
        <f t="shared" si="26"/>
        <v>3.3333333333333333E-2</v>
      </c>
      <c r="AP25" s="4">
        <f t="shared" ca="1" si="27"/>
        <v>0.18333333333333332</v>
      </c>
      <c r="AQ25" s="10">
        <f t="shared" ca="1" si="28"/>
        <v>8.3333333333333329E-2</v>
      </c>
      <c r="AR25" s="10">
        <f t="shared" ca="1" si="29"/>
        <v>0.28333333333333333</v>
      </c>
      <c r="AS25" s="10">
        <f t="shared" ca="1" si="30"/>
        <v>8.3333333333333329E-2</v>
      </c>
      <c r="AT25" s="10">
        <f t="shared" ca="1" si="31"/>
        <v>0.18333333333333332</v>
      </c>
      <c r="AU25" s="5">
        <f t="shared" ca="1" si="32"/>
        <v>0.18333333333333332</v>
      </c>
    </row>
    <row r="26" spans="1:47" x14ac:dyDescent="0.25">
      <c r="A26">
        <v>33</v>
      </c>
      <c r="B26" s="4">
        <f>MOD(INT($A26/2^(B$10-1)),2)</f>
        <v>1</v>
      </c>
      <c r="C26" s="10">
        <f>MOD(INT($A26/2^(C$10-1)),2)</f>
        <v>0</v>
      </c>
      <c r="D26" s="10">
        <f>MOD(INT($A26/2^(D$10-1)),2)</f>
        <v>0</v>
      </c>
      <c r="E26" s="10">
        <f>MOD(INT($A26/2^(E$10-1)),2)</f>
        <v>0</v>
      </c>
      <c r="F26" s="10">
        <f>MOD(INT($A26/2^(F$10-1)),2)</f>
        <v>0</v>
      </c>
      <c r="G26" s="5">
        <f>MOD(INT($A26/2^(G$10-1)),2)</f>
        <v>1</v>
      </c>
      <c r="H26">
        <f>SUM(B26:G26)</f>
        <v>2</v>
      </c>
      <c r="I26">
        <f>SUMPRODUCT(B26:G26,$B$9:$G$9)</f>
        <v>95</v>
      </c>
      <c r="K26">
        <f t="shared" si="0"/>
        <v>0.34798534798534797</v>
      </c>
      <c r="L26" s="21" t="str">
        <f t="shared" si="6"/>
        <v>[0,33;0,348)</v>
      </c>
      <c r="M26">
        <f t="shared" si="7"/>
        <v>3.3333333333333333E-2</v>
      </c>
      <c r="N26" s="4">
        <f t="shared" si="8"/>
        <v>34</v>
      </c>
      <c r="O26" s="10">
        <f t="shared" si="9"/>
        <v>28</v>
      </c>
      <c r="P26" s="10">
        <f t="shared" si="10"/>
        <v>42</v>
      </c>
      <c r="Q26" s="10">
        <f t="shared" si="11"/>
        <v>25</v>
      </c>
      <c r="R26" s="10">
        <f t="shared" si="12"/>
        <v>32</v>
      </c>
      <c r="S26" s="5">
        <f t="shared" si="13"/>
        <v>32</v>
      </c>
      <c r="U26" s="4">
        <f t="shared" ca="1" si="33"/>
        <v>9</v>
      </c>
      <c r="V26" s="10">
        <f t="shared" ca="1" si="34"/>
        <v>5</v>
      </c>
      <c r="W26" s="10">
        <f t="shared" ca="1" si="35"/>
        <v>13</v>
      </c>
      <c r="X26" s="10">
        <f t="shared" ca="1" si="36"/>
        <v>5</v>
      </c>
      <c r="Y26" s="10">
        <f t="shared" ca="1" si="37"/>
        <v>7</v>
      </c>
      <c r="Z26" s="5">
        <f t="shared" ca="1" si="38"/>
        <v>7</v>
      </c>
      <c r="AA26">
        <f t="shared" ca="1" si="14"/>
        <v>46</v>
      </c>
      <c r="AB26" s="4">
        <f t="shared" ca="1" si="15"/>
        <v>0.19565217391304349</v>
      </c>
      <c r="AC26" s="10">
        <f t="shared" ca="1" si="16"/>
        <v>0.10869565217391304</v>
      </c>
      <c r="AD26" s="10">
        <f t="shared" ca="1" si="17"/>
        <v>0.28260869565217389</v>
      </c>
      <c r="AE26" s="10">
        <f t="shared" ca="1" si="18"/>
        <v>0.10869565217391304</v>
      </c>
      <c r="AF26" s="10">
        <f t="shared" ca="1" si="19"/>
        <v>0.15217391304347827</v>
      </c>
      <c r="AG26" s="5">
        <f t="shared" ca="1" si="20"/>
        <v>0.15217391304347827</v>
      </c>
      <c r="AI26" s="4">
        <f t="shared" si="21"/>
        <v>3.3333333333333333E-2</v>
      </c>
      <c r="AJ26" s="10">
        <f t="shared" si="22"/>
        <v>0</v>
      </c>
      <c r="AK26" s="10">
        <f t="shared" si="23"/>
        <v>0</v>
      </c>
      <c r="AL26" s="10">
        <f t="shared" si="24"/>
        <v>0</v>
      </c>
      <c r="AM26" s="10">
        <f t="shared" si="25"/>
        <v>0</v>
      </c>
      <c r="AN26" s="5">
        <f t="shared" si="26"/>
        <v>3.3333333333333333E-2</v>
      </c>
      <c r="AP26" s="4">
        <f t="shared" ca="1" si="27"/>
        <v>0.19999999999999998</v>
      </c>
      <c r="AQ26" s="10">
        <f t="shared" ca="1" si="28"/>
        <v>9.9999999999999992E-2</v>
      </c>
      <c r="AR26" s="10">
        <f t="shared" ca="1" si="29"/>
        <v>0.3</v>
      </c>
      <c r="AS26" s="10">
        <f t="shared" ca="1" si="30"/>
        <v>9.9999999999999992E-2</v>
      </c>
      <c r="AT26" s="10">
        <f t="shared" ca="1" si="31"/>
        <v>0.15</v>
      </c>
      <c r="AU26" s="5">
        <f t="shared" ca="1" si="32"/>
        <v>0.15</v>
      </c>
    </row>
    <row r="27" spans="1:47" x14ac:dyDescent="0.25">
      <c r="A27">
        <v>12</v>
      </c>
      <c r="B27" s="4">
        <f>MOD(INT($A27/2^(B$10-1)),2)</f>
        <v>0</v>
      </c>
      <c r="C27" s="10">
        <f>MOD(INT($A27/2^(C$10-1)),2)</f>
        <v>0</v>
      </c>
      <c r="D27" s="10">
        <f>MOD(INT($A27/2^(D$10-1)),2)</f>
        <v>1</v>
      </c>
      <c r="E27" s="10">
        <f>MOD(INT($A27/2^(E$10-1)),2)</f>
        <v>1</v>
      </c>
      <c r="F27" s="10">
        <f>MOD(INT($A27/2^(F$10-1)),2)</f>
        <v>0</v>
      </c>
      <c r="G27" s="5">
        <f>MOD(INT($A27/2^(G$10-1)),2)</f>
        <v>0</v>
      </c>
      <c r="H27">
        <f>SUM(B27:G27)</f>
        <v>2</v>
      </c>
      <c r="I27">
        <f>SUMPRODUCT(B27:G27,$B$9:$G$9)</f>
        <v>97</v>
      </c>
      <c r="K27">
        <f t="shared" si="0"/>
        <v>0.35531135531135533</v>
      </c>
      <c r="L27" s="21" t="str">
        <f t="shared" si="6"/>
        <v>[0,348;0,355)</v>
      </c>
      <c r="M27">
        <f t="shared" si="7"/>
        <v>3.3333333333333333E-2</v>
      </c>
      <c r="N27" s="4">
        <f t="shared" si="8"/>
        <v>36</v>
      </c>
      <c r="O27" s="10">
        <f t="shared" si="9"/>
        <v>30</v>
      </c>
      <c r="P27" s="10">
        <f t="shared" si="10"/>
        <v>44</v>
      </c>
      <c r="Q27" s="10">
        <f t="shared" si="11"/>
        <v>27</v>
      </c>
      <c r="R27" s="10">
        <f t="shared" si="12"/>
        <v>34</v>
      </c>
      <c r="S27" s="5">
        <f t="shared" si="13"/>
        <v>32</v>
      </c>
      <c r="U27" s="4">
        <f t="shared" ca="1" si="33"/>
        <v>8</v>
      </c>
      <c r="V27" s="10">
        <f t="shared" ca="1" si="34"/>
        <v>6</v>
      </c>
      <c r="W27" s="10">
        <f t="shared" ca="1" si="35"/>
        <v>14</v>
      </c>
      <c r="X27" s="10">
        <f t="shared" ca="1" si="36"/>
        <v>6</v>
      </c>
      <c r="Y27" s="10">
        <f t="shared" ca="1" si="37"/>
        <v>8</v>
      </c>
      <c r="Z27" s="5">
        <f t="shared" ca="1" si="38"/>
        <v>6</v>
      </c>
      <c r="AA27">
        <f t="shared" ca="1" si="14"/>
        <v>48</v>
      </c>
      <c r="AB27" s="4">
        <f t="shared" ca="1" si="15"/>
        <v>0.16666666666666666</v>
      </c>
      <c r="AC27" s="10">
        <f t="shared" ca="1" si="16"/>
        <v>0.125</v>
      </c>
      <c r="AD27" s="10">
        <f t="shared" ca="1" si="17"/>
        <v>0.29166666666666669</v>
      </c>
      <c r="AE27" s="10">
        <f t="shared" ca="1" si="18"/>
        <v>0.125</v>
      </c>
      <c r="AF27" s="10">
        <f t="shared" ca="1" si="19"/>
        <v>0.16666666666666666</v>
      </c>
      <c r="AG27" s="5">
        <f t="shared" ca="1" si="20"/>
        <v>0.125</v>
      </c>
      <c r="AI27" s="4">
        <f t="shared" si="21"/>
        <v>0</v>
      </c>
      <c r="AJ27" s="10">
        <f t="shared" si="22"/>
        <v>0</v>
      </c>
      <c r="AK27" s="10">
        <f t="shared" si="23"/>
        <v>3.3333333333333333E-2</v>
      </c>
      <c r="AL27" s="10">
        <f t="shared" si="24"/>
        <v>3.3333333333333333E-2</v>
      </c>
      <c r="AM27" s="10">
        <f t="shared" si="25"/>
        <v>0</v>
      </c>
      <c r="AN27" s="5">
        <f t="shared" si="26"/>
        <v>0</v>
      </c>
      <c r="AP27" s="4">
        <f t="shared" ca="1" si="27"/>
        <v>0.16666666666666666</v>
      </c>
      <c r="AQ27" s="10">
        <f t="shared" ca="1" si="28"/>
        <v>0.11666666666666665</v>
      </c>
      <c r="AR27" s="10">
        <f t="shared" ca="1" si="29"/>
        <v>0.31666666666666665</v>
      </c>
      <c r="AS27" s="10">
        <f t="shared" ca="1" si="30"/>
        <v>0.11666666666666665</v>
      </c>
      <c r="AT27" s="10">
        <f t="shared" ca="1" si="31"/>
        <v>0.16666666666666666</v>
      </c>
      <c r="AU27" s="5">
        <f t="shared" ca="1" si="32"/>
        <v>0.11666666666666665</v>
      </c>
    </row>
    <row r="28" spans="1:47" x14ac:dyDescent="0.25">
      <c r="A28">
        <v>17</v>
      </c>
      <c r="B28" s="4">
        <f>MOD(INT($A28/2^(B$10-1)),2)</f>
        <v>1</v>
      </c>
      <c r="C28" s="10">
        <f>MOD(INT($A28/2^(C$10-1)),2)</f>
        <v>0</v>
      </c>
      <c r="D28" s="10">
        <f>MOD(INT($A28/2^(D$10-1)),2)</f>
        <v>0</v>
      </c>
      <c r="E28" s="10">
        <f>MOD(INT($A28/2^(E$10-1)),2)</f>
        <v>0</v>
      </c>
      <c r="F28" s="10">
        <f>MOD(INT($A28/2^(F$10-1)),2)</f>
        <v>1</v>
      </c>
      <c r="G28" s="5">
        <f>MOD(INT($A28/2^(G$10-1)),2)</f>
        <v>0</v>
      </c>
      <c r="H28">
        <f>SUM(B28:G28)</f>
        <v>2</v>
      </c>
      <c r="I28">
        <f>SUMPRODUCT(B28:G28,$B$9:$G$9)</f>
        <v>99</v>
      </c>
      <c r="K28">
        <f t="shared" si="0"/>
        <v>0.36263736263736263</v>
      </c>
      <c r="L28" s="21" t="str">
        <f t="shared" si="6"/>
        <v>[0,355;0,363)</v>
      </c>
      <c r="M28">
        <f t="shared" si="7"/>
        <v>3.3333333333333333E-2</v>
      </c>
      <c r="N28" s="4">
        <f t="shared" si="8"/>
        <v>37</v>
      </c>
      <c r="O28" s="10">
        <f t="shared" si="9"/>
        <v>31</v>
      </c>
      <c r="P28" s="10">
        <f t="shared" si="10"/>
        <v>44</v>
      </c>
      <c r="Q28" s="10">
        <f t="shared" si="11"/>
        <v>28</v>
      </c>
      <c r="R28" s="10">
        <f t="shared" si="12"/>
        <v>35</v>
      </c>
      <c r="S28" s="5">
        <f t="shared" si="13"/>
        <v>33</v>
      </c>
      <c r="U28" s="4">
        <f t="shared" ca="1" si="33"/>
        <v>9</v>
      </c>
      <c r="V28" s="10">
        <f t="shared" ca="1" si="34"/>
        <v>7</v>
      </c>
      <c r="W28" s="10">
        <f t="shared" ca="1" si="35"/>
        <v>13</v>
      </c>
      <c r="X28" s="10">
        <f t="shared" ca="1" si="36"/>
        <v>5</v>
      </c>
      <c r="Y28" s="10">
        <f t="shared" ca="1" si="37"/>
        <v>9</v>
      </c>
      <c r="Z28" s="5">
        <f t="shared" ca="1" si="38"/>
        <v>7</v>
      </c>
      <c r="AA28">
        <f t="shared" ca="1" si="14"/>
        <v>50</v>
      </c>
      <c r="AB28" s="4">
        <f t="shared" ca="1" si="15"/>
        <v>0.18</v>
      </c>
      <c r="AC28" s="10">
        <f t="shared" ca="1" si="16"/>
        <v>0.14000000000000001</v>
      </c>
      <c r="AD28" s="10">
        <f t="shared" ca="1" si="17"/>
        <v>0.26</v>
      </c>
      <c r="AE28" s="10">
        <f t="shared" ca="1" si="18"/>
        <v>0.1</v>
      </c>
      <c r="AF28" s="10">
        <f t="shared" ca="1" si="19"/>
        <v>0.18</v>
      </c>
      <c r="AG28" s="5">
        <f t="shared" ca="1" si="20"/>
        <v>0.14000000000000001</v>
      </c>
      <c r="AI28" s="4">
        <f t="shared" si="21"/>
        <v>3.3333333333333333E-2</v>
      </c>
      <c r="AJ28" s="10">
        <f t="shared" si="22"/>
        <v>0</v>
      </c>
      <c r="AK28" s="10">
        <f t="shared" si="23"/>
        <v>0</v>
      </c>
      <c r="AL28" s="10">
        <f t="shared" si="24"/>
        <v>0</v>
      </c>
      <c r="AM28" s="10">
        <f t="shared" si="25"/>
        <v>3.3333333333333333E-2</v>
      </c>
      <c r="AN28" s="5">
        <f t="shared" si="26"/>
        <v>0</v>
      </c>
      <c r="AP28" s="4">
        <f t="shared" ca="1" si="27"/>
        <v>0.18333333333333332</v>
      </c>
      <c r="AQ28" s="10">
        <f t="shared" ca="1" si="28"/>
        <v>0.13333333333333333</v>
      </c>
      <c r="AR28" s="10">
        <f t="shared" ca="1" si="29"/>
        <v>0.28333333333333333</v>
      </c>
      <c r="AS28" s="10">
        <f t="shared" ca="1" si="30"/>
        <v>8.3333333333333329E-2</v>
      </c>
      <c r="AT28" s="10">
        <f t="shared" ca="1" si="31"/>
        <v>0.18333333333333332</v>
      </c>
      <c r="AU28" s="5">
        <f t="shared" ca="1" si="32"/>
        <v>0.13333333333333333</v>
      </c>
    </row>
    <row r="29" spans="1:47" x14ac:dyDescent="0.25">
      <c r="A29">
        <v>6</v>
      </c>
      <c r="B29" s="4">
        <f>MOD(INT($A29/2^(B$10-1)),2)</f>
        <v>0</v>
      </c>
      <c r="C29" s="10">
        <f>MOD(INT($A29/2^(C$10-1)),2)</f>
        <v>1</v>
      </c>
      <c r="D29" s="10">
        <f>MOD(INT($A29/2^(D$10-1)),2)</f>
        <v>1</v>
      </c>
      <c r="E29" s="10">
        <f>MOD(INT($A29/2^(E$10-1)),2)</f>
        <v>0</v>
      </c>
      <c r="F29" s="10">
        <f>MOD(INT($A29/2^(F$10-1)),2)</f>
        <v>0</v>
      </c>
      <c r="G29" s="5">
        <f>MOD(INT($A29/2^(G$10-1)),2)</f>
        <v>0</v>
      </c>
      <c r="H29">
        <f>SUM(B29:G29)</f>
        <v>2</v>
      </c>
      <c r="I29">
        <f>SUMPRODUCT(B29:G29,$B$9:$G$9)</f>
        <v>103</v>
      </c>
      <c r="K29">
        <f t="shared" si="0"/>
        <v>0.37728937728937728</v>
      </c>
      <c r="L29" s="21" t="str">
        <f t="shared" si="6"/>
        <v>[0,363;0,377)</v>
      </c>
      <c r="M29">
        <f t="shared" si="7"/>
        <v>3.3333333333333333E-2</v>
      </c>
      <c r="N29" s="4">
        <f t="shared" si="8"/>
        <v>38</v>
      </c>
      <c r="O29" s="10">
        <f t="shared" si="9"/>
        <v>32</v>
      </c>
      <c r="P29" s="10">
        <f t="shared" si="10"/>
        <v>45</v>
      </c>
      <c r="Q29" s="10">
        <f t="shared" si="11"/>
        <v>29</v>
      </c>
      <c r="R29" s="10">
        <f t="shared" si="12"/>
        <v>36</v>
      </c>
      <c r="S29" s="5">
        <f t="shared" si="13"/>
        <v>34</v>
      </c>
      <c r="U29" s="4">
        <f t="shared" ca="1" si="33"/>
        <v>8</v>
      </c>
      <c r="V29" s="10">
        <f t="shared" ca="1" si="34"/>
        <v>8</v>
      </c>
      <c r="W29" s="10">
        <f t="shared" ca="1" si="35"/>
        <v>14</v>
      </c>
      <c r="X29" s="10">
        <f t="shared" ca="1" si="36"/>
        <v>6</v>
      </c>
      <c r="Y29" s="10">
        <f t="shared" ca="1" si="37"/>
        <v>8</v>
      </c>
      <c r="Z29" s="5">
        <f t="shared" ca="1" si="38"/>
        <v>8</v>
      </c>
      <c r="AA29">
        <f t="shared" ca="1" si="14"/>
        <v>52</v>
      </c>
      <c r="AB29" s="4">
        <f t="shared" ca="1" si="15"/>
        <v>0.15384615384615385</v>
      </c>
      <c r="AC29" s="10">
        <f t="shared" ca="1" si="16"/>
        <v>0.15384615384615385</v>
      </c>
      <c r="AD29" s="10">
        <f t="shared" ca="1" si="17"/>
        <v>0.26923076923076922</v>
      </c>
      <c r="AE29" s="10">
        <f t="shared" ca="1" si="18"/>
        <v>0.11538461538461539</v>
      </c>
      <c r="AF29" s="10">
        <f t="shared" ca="1" si="19"/>
        <v>0.15384615384615385</v>
      </c>
      <c r="AG29" s="5">
        <f t="shared" ca="1" si="20"/>
        <v>0.15384615384615385</v>
      </c>
      <c r="AI29" s="4">
        <f t="shared" si="21"/>
        <v>0</v>
      </c>
      <c r="AJ29" s="10">
        <f t="shared" si="22"/>
        <v>3.3333333333333333E-2</v>
      </c>
      <c r="AK29" s="10">
        <f t="shared" si="23"/>
        <v>3.3333333333333333E-2</v>
      </c>
      <c r="AL29" s="10">
        <f t="shared" si="24"/>
        <v>0</v>
      </c>
      <c r="AM29" s="10">
        <f t="shared" si="25"/>
        <v>0</v>
      </c>
      <c r="AN29" s="5">
        <f t="shared" si="26"/>
        <v>0</v>
      </c>
      <c r="AP29" s="4">
        <f t="shared" ca="1" si="27"/>
        <v>0.15</v>
      </c>
      <c r="AQ29" s="10">
        <f t="shared" ca="1" si="28"/>
        <v>0.15</v>
      </c>
      <c r="AR29" s="10">
        <f t="shared" ca="1" si="29"/>
        <v>0.3</v>
      </c>
      <c r="AS29" s="10">
        <f t="shared" ca="1" si="30"/>
        <v>9.9999999999999992E-2</v>
      </c>
      <c r="AT29" s="10">
        <f t="shared" ca="1" si="31"/>
        <v>0.15</v>
      </c>
      <c r="AU29" s="5">
        <f t="shared" ca="1" si="32"/>
        <v>0.15</v>
      </c>
    </row>
    <row r="30" spans="1:47" x14ac:dyDescent="0.25">
      <c r="A30">
        <v>42</v>
      </c>
      <c r="B30" s="4">
        <f>MOD(INT($A30/2^(B$10-1)),2)</f>
        <v>0</v>
      </c>
      <c r="C30" s="10">
        <f>MOD(INT($A30/2^(C$10-1)),2)</f>
        <v>1</v>
      </c>
      <c r="D30" s="10">
        <f>MOD(INT($A30/2^(D$10-1)),2)</f>
        <v>0</v>
      </c>
      <c r="E30" s="10">
        <f>MOD(INT($A30/2^(E$10-1)),2)</f>
        <v>1</v>
      </c>
      <c r="F30" s="10">
        <f>MOD(INT($A30/2^(F$10-1)),2)</f>
        <v>0</v>
      </c>
      <c r="G30" s="5">
        <f>MOD(INT($A30/2^(G$10-1)),2)</f>
        <v>1</v>
      </c>
      <c r="H30">
        <f>SUM(B30:G30)</f>
        <v>3</v>
      </c>
      <c r="I30">
        <f>SUMPRODUCT(B30:G30,$B$9:$G$9)</f>
        <v>105</v>
      </c>
      <c r="K30">
        <f t="shared" si="0"/>
        <v>0.38461538461538464</v>
      </c>
      <c r="L30" s="21" t="str">
        <f t="shared" si="6"/>
        <v>[0,377;0,385)</v>
      </c>
      <c r="M30">
        <f t="shared" si="7"/>
        <v>1.6666666666666666E-2</v>
      </c>
      <c r="N30" s="4">
        <f t="shared" si="8"/>
        <v>40</v>
      </c>
      <c r="O30" s="10">
        <f t="shared" si="9"/>
        <v>32</v>
      </c>
      <c r="P30" s="10">
        <f t="shared" si="10"/>
        <v>46</v>
      </c>
      <c r="Q30" s="10">
        <f t="shared" si="11"/>
        <v>31</v>
      </c>
      <c r="R30" s="10">
        <f t="shared" si="12"/>
        <v>38</v>
      </c>
      <c r="S30" s="5">
        <f t="shared" si="13"/>
        <v>36</v>
      </c>
      <c r="U30" s="4">
        <f t="shared" ca="1" si="33"/>
        <v>9</v>
      </c>
      <c r="V30" s="10">
        <f t="shared" ca="1" si="34"/>
        <v>7</v>
      </c>
      <c r="W30" s="10">
        <f t="shared" ca="1" si="35"/>
        <v>13</v>
      </c>
      <c r="X30" s="10">
        <f t="shared" ca="1" si="36"/>
        <v>7</v>
      </c>
      <c r="Y30" s="10">
        <f t="shared" ca="1" si="37"/>
        <v>9</v>
      </c>
      <c r="Z30" s="5">
        <f t="shared" ca="1" si="38"/>
        <v>9</v>
      </c>
      <c r="AA30">
        <f t="shared" ca="1" si="14"/>
        <v>54</v>
      </c>
      <c r="AB30" s="4">
        <f t="shared" ca="1" si="15"/>
        <v>0.16666666666666666</v>
      </c>
      <c r="AC30" s="10">
        <f t="shared" ca="1" si="16"/>
        <v>0.12962962962962962</v>
      </c>
      <c r="AD30" s="10">
        <f t="shared" ca="1" si="17"/>
        <v>0.24074074074074073</v>
      </c>
      <c r="AE30" s="10">
        <f t="shared" ca="1" si="18"/>
        <v>0.12962962962962962</v>
      </c>
      <c r="AF30" s="10">
        <f t="shared" ca="1" si="19"/>
        <v>0.16666666666666666</v>
      </c>
      <c r="AG30" s="5">
        <f t="shared" ca="1" si="20"/>
        <v>0.16666666666666666</v>
      </c>
      <c r="AI30" s="4">
        <f t="shared" si="21"/>
        <v>0</v>
      </c>
      <c r="AJ30" s="10">
        <f t="shared" si="22"/>
        <v>1.6666666666666666E-2</v>
      </c>
      <c r="AK30" s="10">
        <f t="shared" si="23"/>
        <v>0</v>
      </c>
      <c r="AL30" s="10">
        <f t="shared" si="24"/>
        <v>1.6666666666666666E-2</v>
      </c>
      <c r="AM30" s="10">
        <f t="shared" si="25"/>
        <v>0</v>
      </c>
      <c r="AN30" s="5">
        <f t="shared" si="26"/>
        <v>1.6666666666666666E-2</v>
      </c>
      <c r="AP30" s="4">
        <f t="shared" ca="1" si="27"/>
        <v>0.16666666666666666</v>
      </c>
      <c r="AQ30" s="10">
        <f t="shared" ca="1" si="28"/>
        <v>0.11666666666666665</v>
      </c>
      <c r="AR30" s="10">
        <f t="shared" ca="1" si="29"/>
        <v>0.26666666666666666</v>
      </c>
      <c r="AS30" s="10">
        <f t="shared" ca="1" si="30"/>
        <v>0.11666666666666665</v>
      </c>
      <c r="AT30" s="10">
        <f t="shared" ca="1" si="31"/>
        <v>0.16666666666666666</v>
      </c>
      <c r="AU30" s="5">
        <f t="shared" ca="1" si="32"/>
        <v>0.16666666666666666</v>
      </c>
    </row>
    <row r="31" spans="1:47" x14ac:dyDescent="0.25">
      <c r="A31">
        <v>26</v>
      </c>
      <c r="B31" s="4">
        <f>MOD(INT($A31/2^(B$10-1)),2)</f>
        <v>0</v>
      </c>
      <c r="C31" s="10">
        <f>MOD(INT($A31/2^(C$10-1)),2)</f>
        <v>1</v>
      </c>
      <c r="D31" s="10">
        <f>MOD(INT($A31/2^(D$10-1)),2)</f>
        <v>0</v>
      </c>
      <c r="E31" s="10">
        <f>MOD(INT($A31/2^(E$10-1)),2)</f>
        <v>1</v>
      </c>
      <c r="F31" s="10">
        <f>MOD(INT($A31/2^(F$10-1)),2)</f>
        <v>1</v>
      </c>
      <c r="G31" s="5">
        <f>MOD(INT($A31/2^(G$10-1)),2)</f>
        <v>0</v>
      </c>
      <c r="H31">
        <f>SUM(B31:G31)</f>
        <v>3</v>
      </c>
      <c r="I31">
        <f>SUMPRODUCT(B31:G31,$B$9:$G$9)</f>
        <v>109</v>
      </c>
      <c r="K31">
        <f t="shared" si="0"/>
        <v>0.39926739926739929</v>
      </c>
      <c r="L31" s="21" t="str">
        <f t="shared" si="6"/>
        <v>[0,385;0,399)</v>
      </c>
      <c r="M31">
        <f t="shared" si="7"/>
        <v>1.6666666666666666E-2</v>
      </c>
      <c r="N31" s="4">
        <f t="shared" si="8"/>
        <v>41</v>
      </c>
      <c r="O31" s="10">
        <f t="shared" si="9"/>
        <v>32</v>
      </c>
      <c r="P31" s="10">
        <f t="shared" si="10"/>
        <v>47</v>
      </c>
      <c r="Q31" s="10">
        <f t="shared" si="11"/>
        <v>32</v>
      </c>
      <c r="R31" s="10">
        <f t="shared" si="12"/>
        <v>39</v>
      </c>
      <c r="S31" s="5">
        <f t="shared" si="13"/>
        <v>36</v>
      </c>
      <c r="U31" s="4">
        <f t="shared" ca="1" si="33"/>
        <v>10</v>
      </c>
      <c r="V31" s="10">
        <f t="shared" ca="1" si="34"/>
        <v>6</v>
      </c>
      <c r="W31" s="10">
        <f t="shared" ca="1" si="35"/>
        <v>14</v>
      </c>
      <c r="X31" s="10">
        <f t="shared" ca="1" si="36"/>
        <v>6</v>
      </c>
      <c r="Y31" s="10">
        <f t="shared" ca="1" si="37"/>
        <v>10</v>
      </c>
      <c r="Z31" s="5">
        <f t="shared" ca="1" si="38"/>
        <v>8</v>
      </c>
      <c r="AA31">
        <f t="shared" ca="1" si="14"/>
        <v>54</v>
      </c>
      <c r="AB31" s="4">
        <f t="shared" ca="1" si="15"/>
        <v>0.18518518518518517</v>
      </c>
      <c r="AC31" s="10">
        <f t="shared" ca="1" si="16"/>
        <v>0.1111111111111111</v>
      </c>
      <c r="AD31" s="10">
        <f t="shared" ca="1" si="17"/>
        <v>0.25925925925925924</v>
      </c>
      <c r="AE31" s="10">
        <f t="shared" ca="1" si="18"/>
        <v>0.1111111111111111</v>
      </c>
      <c r="AF31" s="10">
        <f t="shared" ca="1" si="19"/>
        <v>0.18518518518518517</v>
      </c>
      <c r="AG31" s="5">
        <f t="shared" ca="1" si="20"/>
        <v>0.14814814814814814</v>
      </c>
      <c r="AI31" s="4">
        <f t="shared" si="21"/>
        <v>0</v>
      </c>
      <c r="AJ31" s="10">
        <f t="shared" si="22"/>
        <v>1.6666666666666666E-2</v>
      </c>
      <c r="AK31" s="10">
        <f t="shared" si="23"/>
        <v>0</v>
      </c>
      <c r="AL31" s="10">
        <f t="shared" si="24"/>
        <v>1.6666666666666666E-2</v>
      </c>
      <c r="AM31" s="10">
        <f t="shared" si="25"/>
        <v>1.6666666666666666E-2</v>
      </c>
      <c r="AN31" s="5">
        <f t="shared" si="26"/>
        <v>0</v>
      </c>
      <c r="AP31" s="4">
        <f t="shared" ca="1" si="27"/>
        <v>0.18333333333333332</v>
      </c>
      <c r="AQ31" s="10">
        <f t="shared" ca="1" si="28"/>
        <v>9.9999999999999992E-2</v>
      </c>
      <c r="AR31" s="10">
        <f t="shared" ca="1" si="29"/>
        <v>0.28333333333333333</v>
      </c>
      <c r="AS31" s="10">
        <f t="shared" ca="1" si="30"/>
        <v>9.9999999999999992E-2</v>
      </c>
      <c r="AT31" s="10">
        <f t="shared" ca="1" si="31"/>
        <v>0.18333333333333332</v>
      </c>
      <c r="AU31" s="5">
        <f t="shared" ca="1" si="32"/>
        <v>0.15</v>
      </c>
    </row>
    <row r="32" spans="1:47" x14ac:dyDescent="0.25">
      <c r="A32">
        <v>36</v>
      </c>
      <c r="B32" s="4">
        <f>MOD(INT($A32/2^(B$10-1)),2)</f>
        <v>0</v>
      </c>
      <c r="C32" s="10">
        <f>MOD(INT($A32/2^(C$10-1)),2)</f>
        <v>0</v>
      </c>
      <c r="D32" s="10">
        <f>MOD(INT($A32/2^(D$10-1)),2)</f>
        <v>1</v>
      </c>
      <c r="E32" s="10">
        <f>MOD(INT($A32/2^(E$10-1)),2)</f>
        <v>0</v>
      </c>
      <c r="F32" s="10">
        <f>MOD(INT($A32/2^(F$10-1)),2)</f>
        <v>0</v>
      </c>
      <c r="G32" s="5">
        <f>MOD(INT($A32/2^(G$10-1)),2)</f>
        <v>1</v>
      </c>
      <c r="H32">
        <f>SUM(B32:G32)</f>
        <v>2</v>
      </c>
      <c r="I32">
        <f>SUMPRODUCT(B32:G32,$B$9:$G$9)</f>
        <v>112</v>
      </c>
      <c r="K32">
        <f t="shared" si="0"/>
        <v>0.41025641025641024</v>
      </c>
      <c r="L32" s="21" t="str">
        <f t="shared" si="6"/>
        <v>[0,399;0,41)</v>
      </c>
      <c r="M32">
        <f t="shared" si="7"/>
        <v>3.3333333333333333E-2</v>
      </c>
      <c r="N32" s="4">
        <f t="shared" si="8"/>
        <v>43</v>
      </c>
      <c r="O32" s="10">
        <f t="shared" si="9"/>
        <v>34</v>
      </c>
      <c r="P32" s="10">
        <f t="shared" si="10"/>
        <v>49</v>
      </c>
      <c r="Q32" s="10">
        <f t="shared" si="11"/>
        <v>32</v>
      </c>
      <c r="R32" s="10">
        <f t="shared" si="12"/>
        <v>40</v>
      </c>
      <c r="S32" s="5">
        <f t="shared" si="13"/>
        <v>39</v>
      </c>
      <c r="U32" s="4">
        <f t="shared" ca="1" si="33"/>
        <v>11</v>
      </c>
      <c r="V32" s="10">
        <f t="shared" ca="1" si="34"/>
        <v>5</v>
      </c>
      <c r="W32" s="10">
        <f t="shared" ca="1" si="35"/>
        <v>15</v>
      </c>
      <c r="X32" s="10">
        <f t="shared" ca="1" si="36"/>
        <v>5</v>
      </c>
      <c r="Y32" s="10">
        <f t="shared" ca="1" si="37"/>
        <v>9</v>
      </c>
      <c r="Z32" s="5">
        <f t="shared" ca="1" si="38"/>
        <v>9</v>
      </c>
      <c r="AA32">
        <f t="shared" ca="1" si="14"/>
        <v>54</v>
      </c>
      <c r="AB32" s="4">
        <f t="shared" ca="1" si="15"/>
        <v>0.20370370370370369</v>
      </c>
      <c r="AC32" s="10">
        <f t="shared" ca="1" si="16"/>
        <v>9.2592592592592587E-2</v>
      </c>
      <c r="AD32" s="10">
        <f t="shared" ca="1" si="17"/>
        <v>0.27777777777777779</v>
      </c>
      <c r="AE32" s="10">
        <f t="shared" ca="1" si="18"/>
        <v>9.2592592592592587E-2</v>
      </c>
      <c r="AF32" s="10">
        <f t="shared" ca="1" si="19"/>
        <v>0.16666666666666666</v>
      </c>
      <c r="AG32" s="5">
        <f t="shared" ca="1" si="20"/>
        <v>0.16666666666666666</v>
      </c>
      <c r="AI32" s="4">
        <f t="shared" si="21"/>
        <v>0</v>
      </c>
      <c r="AJ32" s="10">
        <f t="shared" si="22"/>
        <v>0</v>
      </c>
      <c r="AK32" s="10">
        <f t="shared" si="23"/>
        <v>3.3333333333333333E-2</v>
      </c>
      <c r="AL32" s="10">
        <f t="shared" si="24"/>
        <v>0</v>
      </c>
      <c r="AM32" s="10">
        <f t="shared" si="25"/>
        <v>0</v>
      </c>
      <c r="AN32" s="5">
        <f t="shared" si="26"/>
        <v>3.3333333333333333E-2</v>
      </c>
      <c r="AP32" s="4">
        <f t="shared" ca="1" si="27"/>
        <v>0.19999999999999998</v>
      </c>
      <c r="AQ32" s="10">
        <f t="shared" ca="1" si="28"/>
        <v>8.3333333333333329E-2</v>
      </c>
      <c r="AR32" s="10">
        <f t="shared" ca="1" si="29"/>
        <v>0.3</v>
      </c>
      <c r="AS32" s="10">
        <f t="shared" ca="1" si="30"/>
        <v>8.3333333333333329E-2</v>
      </c>
      <c r="AT32" s="10">
        <f t="shared" ca="1" si="31"/>
        <v>0.16666666666666666</v>
      </c>
      <c r="AU32" s="5">
        <f t="shared" ca="1" si="32"/>
        <v>0.16666666666666666</v>
      </c>
    </row>
    <row r="33" spans="1:47" x14ac:dyDescent="0.25">
      <c r="A33">
        <v>11</v>
      </c>
      <c r="B33" s="4">
        <f>MOD(INT($A33/2^(B$10-1)),2)</f>
        <v>1</v>
      </c>
      <c r="C33" s="10">
        <f>MOD(INT($A33/2^(C$10-1)),2)</f>
        <v>1</v>
      </c>
      <c r="D33" s="10">
        <f>MOD(INT($A33/2^(D$10-1)),2)</f>
        <v>0</v>
      </c>
      <c r="E33" s="10">
        <f>MOD(INT($A33/2^(E$10-1)),2)</f>
        <v>1</v>
      </c>
      <c r="F33" s="10">
        <f>MOD(INT($A33/2^(F$10-1)),2)</f>
        <v>0</v>
      </c>
      <c r="G33" s="5">
        <f>MOD(INT($A33/2^(G$10-1)),2)</f>
        <v>0</v>
      </c>
      <c r="H33">
        <f>SUM(B33:G33)</f>
        <v>3</v>
      </c>
      <c r="I33">
        <f>SUMPRODUCT(B33:G33,$B$9:$G$9)</f>
        <v>114</v>
      </c>
      <c r="K33">
        <f t="shared" si="0"/>
        <v>0.4175824175824176</v>
      </c>
      <c r="L33" s="21" t="str">
        <f t="shared" si="6"/>
        <v>[0,41;0,418)</v>
      </c>
      <c r="M33">
        <f t="shared" si="7"/>
        <v>1.6666666666666666E-2</v>
      </c>
      <c r="N33" s="4">
        <f t="shared" si="8"/>
        <v>44</v>
      </c>
      <c r="O33" s="10">
        <f t="shared" si="9"/>
        <v>36</v>
      </c>
      <c r="P33" s="10">
        <f t="shared" si="10"/>
        <v>49</v>
      </c>
      <c r="Q33" s="10">
        <f t="shared" si="11"/>
        <v>33</v>
      </c>
      <c r="R33" s="10">
        <f t="shared" si="12"/>
        <v>42</v>
      </c>
      <c r="S33" s="5">
        <f t="shared" si="13"/>
        <v>40</v>
      </c>
      <c r="U33" s="4">
        <f t="shared" ca="1" si="33"/>
        <v>12</v>
      </c>
      <c r="V33" s="10">
        <f t="shared" ca="1" si="34"/>
        <v>6</v>
      </c>
      <c r="W33" s="10">
        <f t="shared" ca="1" si="35"/>
        <v>14</v>
      </c>
      <c r="X33" s="10">
        <f t="shared" ca="1" si="36"/>
        <v>6</v>
      </c>
      <c r="Y33" s="10">
        <f t="shared" ca="1" si="37"/>
        <v>10</v>
      </c>
      <c r="Z33" s="5">
        <f t="shared" ca="1" si="38"/>
        <v>8</v>
      </c>
      <c r="AA33">
        <f t="shared" ca="1" si="14"/>
        <v>56</v>
      </c>
      <c r="AB33" s="4">
        <f t="shared" ca="1" si="15"/>
        <v>0.21428571428571427</v>
      </c>
      <c r="AC33" s="10">
        <f t="shared" ca="1" si="16"/>
        <v>0.10714285714285714</v>
      </c>
      <c r="AD33" s="10">
        <f t="shared" ca="1" si="17"/>
        <v>0.25</v>
      </c>
      <c r="AE33" s="10">
        <f t="shared" ca="1" si="18"/>
        <v>0.10714285714285714</v>
      </c>
      <c r="AF33" s="10">
        <f t="shared" ca="1" si="19"/>
        <v>0.17857142857142858</v>
      </c>
      <c r="AG33" s="5">
        <f t="shared" ca="1" si="20"/>
        <v>0.14285714285714285</v>
      </c>
      <c r="AI33" s="4">
        <f t="shared" si="21"/>
        <v>1.6666666666666666E-2</v>
      </c>
      <c r="AJ33" s="10">
        <f t="shared" si="22"/>
        <v>1.6666666666666666E-2</v>
      </c>
      <c r="AK33" s="10">
        <f t="shared" si="23"/>
        <v>0</v>
      </c>
      <c r="AL33" s="10">
        <f t="shared" si="24"/>
        <v>1.6666666666666666E-2</v>
      </c>
      <c r="AM33" s="10">
        <f t="shared" si="25"/>
        <v>0</v>
      </c>
      <c r="AN33" s="5">
        <f t="shared" si="26"/>
        <v>0</v>
      </c>
      <c r="AP33" s="4">
        <f t="shared" ca="1" si="27"/>
        <v>0.21666666666666665</v>
      </c>
      <c r="AQ33" s="10">
        <f t="shared" ca="1" si="28"/>
        <v>9.9999999999999992E-2</v>
      </c>
      <c r="AR33" s="10">
        <f t="shared" ca="1" si="29"/>
        <v>0.26666666666666666</v>
      </c>
      <c r="AS33" s="10">
        <f t="shared" ca="1" si="30"/>
        <v>9.9999999999999992E-2</v>
      </c>
      <c r="AT33" s="10">
        <f t="shared" ca="1" si="31"/>
        <v>0.18333333333333332</v>
      </c>
      <c r="AU33" s="5">
        <f t="shared" ca="1" si="32"/>
        <v>0.13333333333333333</v>
      </c>
    </row>
    <row r="34" spans="1:47" x14ac:dyDescent="0.25">
      <c r="A34">
        <v>20</v>
      </c>
      <c r="B34" s="4">
        <f>MOD(INT($A34/2^(B$10-1)),2)</f>
        <v>0</v>
      </c>
      <c r="C34" s="10">
        <f>MOD(INT($A34/2^(C$10-1)),2)</f>
        <v>0</v>
      </c>
      <c r="D34" s="10">
        <f>MOD(INT($A34/2^(D$10-1)),2)</f>
        <v>1</v>
      </c>
      <c r="E34" s="10">
        <f>MOD(INT($A34/2^(E$10-1)),2)</f>
        <v>0</v>
      </c>
      <c r="F34" s="10">
        <f>MOD(INT($A34/2^(F$10-1)),2)</f>
        <v>1</v>
      </c>
      <c r="G34" s="5">
        <f>MOD(INT($A34/2^(G$10-1)),2)</f>
        <v>0</v>
      </c>
      <c r="H34">
        <f>SUM(B34:G34)</f>
        <v>2</v>
      </c>
      <c r="I34">
        <f>SUMPRODUCT(B34:G34,$B$9:$G$9)</f>
        <v>116</v>
      </c>
      <c r="K34">
        <f t="shared" si="0"/>
        <v>0.4249084249084249</v>
      </c>
      <c r="L34" s="21" t="str">
        <f t="shared" si="6"/>
        <v>[0,418;0,425)</v>
      </c>
      <c r="M34">
        <f t="shared" si="7"/>
        <v>3.3333333333333333E-2</v>
      </c>
      <c r="N34" s="4">
        <f t="shared" si="8"/>
        <v>44</v>
      </c>
      <c r="O34" s="10">
        <f t="shared" si="9"/>
        <v>36</v>
      </c>
      <c r="P34" s="10">
        <f t="shared" si="10"/>
        <v>50</v>
      </c>
      <c r="Q34" s="10">
        <f t="shared" si="11"/>
        <v>34</v>
      </c>
      <c r="R34" s="10">
        <f t="shared" si="12"/>
        <v>43</v>
      </c>
      <c r="S34" s="5">
        <f t="shared" si="13"/>
        <v>41</v>
      </c>
      <c r="U34" s="4">
        <f t="shared" ca="1" si="33"/>
        <v>11</v>
      </c>
      <c r="V34" s="10">
        <f t="shared" ca="1" si="34"/>
        <v>5</v>
      </c>
      <c r="W34" s="10">
        <f t="shared" ca="1" si="35"/>
        <v>15</v>
      </c>
      <c r="X34" s="10">
        <f t="shared" ca="1" si="36"/>
        <v>5</v>
      </c>
      <c r="Y34" s="10">
        <f t="shared" ca="1" si="37"/>
        <v>11</v>
      </c>
      <c r="Z34" s="5">
        <f t="shared" ca="1" si="38"/>
        <v>9</v>
      </c>
      <c r="AA34">
        <f t="shared" ca="1" si="14"/>
        <v>56</v>
      </c>
      <c r="AB34" s="4">
        <f t="shared" ca="1" si="15"/>
        <v>0.19642857142857142</v>
      </c>
      <c r="AC34" s="10">
        <f t="shared" ca="1" si="16"/>
        <v>8.9285714285714288E-2</v>
      </c>
      <c r="AD34" s="10">
        <f t="shared" ca="1" si="17"/>
        <v>0.26785714285714285</v>
      </c>
      <c r="AE34" s="10">
        <f t="shared" ca="1" si="18"/>
        <v>8.9285714285714288E-2</v>
      </c>
      <c r="AF34" s="10">
        <f t="shared" ca="1" si="19"/>
        <v>0.19642857142857142</v>
      </c>
      <c r="AG34" s="5">
        <f t="shared" ca="1" si="20"/>
        <v>0.16071428571428573</v>
      </c>
      <c r="AI34" s="4">
        <f t="shared" si="21"/>
        <v>0</v>
      </c>
      <c r="AJ34" s="10">
        <f t="shared" si="22"/>
        <v>0</v>
      </c>
      <c r="AK34" s="10">
        <f t="shared" si="23"/>
        <v>3.3333333333333333E-2</v>
      </c>
      <c r="AL34" s="10">
        <f t="shared" si="24"/>
        <v>0</v>
      </c>
      <c r="AM34" s="10">
        <f t="shared" si="25"/>
        <v>3.3333333333333333E-2</v>
      </c>
      <c r="AN34" s="5">
        <f t="shared" si="26"/>
        <v>0</v>
      </c>
      <c r="AP34" s="4">
        <f t="shared" ca="1" si="27"/>
        <v>0.19999999999999998</v>
      </c>
      <c r="AQ34" s="10">
        <f t="shared" ca="1" si="28"/>
        <v>8.3333333333333329E-2</v>
      </c>
      <c r="AR34" s="10">
        <f t="shared" ca="1" si="29"/>
        <v>0.28333333333333333</v>
      </c>
      <c r="AS34" s="10">
        <f t="shared" ca="1" si="30"/>
        <v>8.3333333333333329E-2</v>
      </c>
      <c r="AT34" s="10">
        <f t="shared" ca="1" si="31"/>
        <v>0.19999999999999998</v>
      </c>
      <c r="AU34" s="5">
        <f t="shared" ca="1" si="32"/>
        <v>0.15</v>
      </c>
    </row>
    <row r="35" spans="1:47" x14ac:dyDescent="0.25">
      <c r="A35">
        <v>56</v>
      </c>
      <c r="B35" s="4">
        <f>MOD(INT($A35/2^(B$10-1)),2)</f>
        <v>0</v>
      </c>
      <c r="C35" s="10">
        <f>MOD(INT($A35/2^(C$10-1)),2)</f>
        <v>0</v>
      </c>
      <c r="D35" s="10">
        <f>MOD(INT($A35/2^(D$10-1)),2)</f>
        <v>0</v>
      </c>
      <c r="E35" s="10">
        <f>MOD(INT($A35/2^(E$10-1)),2)</f>
        <v>1</v>
      </c>
      <c r="F35" s="10">
        <f>MOD(INT($A35/2^(F$10-1)),2)</f>
        <v>1</v>
      </c>
      <c r="G35" s="5">
        <f>MOD(INT($A35/2^(G$10-1)),2)</f>
        <v>1</v>
      </c>
      <c r="H35">
        <f>SUM(B35:G35)</f>
        <v>3</v>
      </c>
      <c r="I35">
        <f>SUMPRODUCT(B35:G35,$B$9:$G$9)</f>
        <v>118</v>
      </c>
      <c r="K35">
        <f t="shared" si="0"/>
        <v>0.43223443223443225</v>
      </c>
      <c r="L35" s="21" t="str">
        <f t="shared" si="6"/>
        <v>[0,425;0,432)</v>
      </c>
      <c r="M35">
        <f t="shared" si="7"/>
        <v>1.6666666666666666E-2</v>
      </c>
      <c r="N35" s="4">
        <f t="shared" si="8"/>
        <v>45</v>
      </c>
      <c r="O35" s="10">
        <f t="shared" si="9"/>
        <v>38</v>
      </c>
      <c r="P35" s="10">
        <f t="shared" si="10"/>
        <v>50</v>
      </c>
      <c r="Q35" s="10">
        <f t="shared" si="11"/>
        <v>35</v>
      </c>
      <c r="R35" s="10">
        <f t="shared" si="12"/>
        <v>43</v>
      </c>
      <c r="S35" s="5">
        <f t="shared" si="13"/>
        <v>42</v>
      </c>
      <c r="U35" s="4">
        <f t="shared" ca="1" si="33"/>
        <v>12</v>
      </c>
      <c r="V35" s="10">
        <f t="shared" ca="1" si="34"/>
        <v>6</v>
      </c>
      <c r="W35" s="10">
        <f t="shared" ca="1" si="35"/>
        <v>14</v>
      </c>
      <c r="X35" s="10">
        <f t="shared" ca="1" si="36"/>
        <v>6</v>
      </c>
      <c r="Y35" s="10">
        <f t="shared" ca="1" si="37"/>
        <v>10</v>
      </c>
      <c r="Z35" s="5">
        <f t="shared" ca="1" si="38"/>
        <v>10</v>
      </c>
      <c r="AA35">
        <f t="shared" ca="1" si="14"/>
        <v>58</v>
      </c>
      <c r="AB35" s="4">
        <f t="shared" ca="1" si="15"/>
        <v>0.20689655172413793</v>
      </c>
      <c r="AC35" s="10">
        <f t="shared" ca="1" si="16"/>
        <v>0.10344827586206896</v>
      </c>
      <c r="AD35" s="10">
        <f t="shared" ca="1" si="17"/>
        <v>0.2413793103448276</v>
      </c>
      <c r="AE35" s="10">
        <f t="shared" ca="1" si="18"/>
        <v>0.10344827586206896</v>
      </c>
      <c r="AF35" s="10">
        <f t="shared" ca="1" si="19"/>
        <v>0.17241379310344829</v>
      </c>
      <c r="AG35" s="5">
        <f t="shared" ca="1" si="20"/>
        <v>0.17241379310344829</v>
      </c>
      <c r="AI35" s="4">
        <f t="shared" si="21"/>
        <v>0</v>
      </c>
      <c r="AJ35" s="10">
        <f t="shared" si="22"/>
        <v>0</v>
      </c>
      <c r="AK35" s="10">
        <f t="shared" si="23"/>
        <v>0</v>
      </c>
      <c r="AL35" s="10">
        <f t="shared" si="24"/>
        <v>1.6666666666666666E-2</v>
      </c>
      <c r="AM35" s="10">
        <f t="shared" si="25"/>
        <v>1.6666666666666666E-2</v>
      </c>
      <c r="AN35" s="5">
        <f t="shared" si="26"/>
        <v>1.6666666666666666E-2</v>
      </c>
      <c r="AP35" s="4">
        <f t="shared" ca="1" si="27"/>
        <v>0.21666666666666665</v>
      </c>
      <c r="AQ35" s="10">
        <f t="shared" ca="1" si="28"/>
        <v>9.9999999999999992E-2</v>
      </c>
      <c r="AR35" s="10">
        <f t="shared" ca="1" si="29"/>
        <v>0.24999999999999997</v>
      </c>
      <c r="AS35" s="10">
        <f t="shared" ca="1" si="30"/>
        <v>9.9999999999999992E-2</v>
      </c>
      <c r="AT35" s="10">
        <f t="shared" ca="1" si="31"/>
        <v>0.16666666666666666</v>
      </c>
      <c r="AU35" s="5">
        <f t="shared" ca="1" si="32"/>
        <v>0.16666666666666666</v>
      </c>
    </row>
    <row r="36" spans="1:47" x14ac:dyDescent="0.25">
      <c r="A36">
        <v>5</v>
      </c>
      <c r="B36" s="4">
        <f>MOD(INT($A36/2^(B$10-1)),2)</f>
        <v>1</v>
      </c>
      <c r="C36" s="10">
        <f>MOD(INT($A36/2^(C$10-1)),2)</f>
        <v>0</v>
      </c>
      <c r="D36" s="10">
        <f>MOD(INT($A36/2^(D$10-1)),2)</f>
        <v>1</v>
      </c>
      <c r="E36" s="10">
        <f>MOD(INT($A36/2^(E$10-1)),2)</f>
        <v>0</v>
      </c>
      <c r="F36" s="10">
        <f>MOD(INT($A36/2^(F$10-1)),2)</f>
        <v>0</v>
      </c>
      <c r="G36" s="5">
        <f>MOD(INT($A36/2^(G$10-1)),2)</f>
        <v>0</v>
      </c>
      <c r="H36">
        <f>SUM(B36:G36)</f>
        <v>2</v>
      </c>
      <c r="I36">
        <f>SUMPRODUCT(B36:G36,$B$9:$G$9)</f>
        <v>121</v>
      </c>
      <c r="K36">
        <f t="shared" si="0"/>
        <v>0.4432234432234432</v>
      </c>
      <c r="L36" s="21" t="str">
        <f t="shared" si="6"/>
        <v>[0,432;0,443)</v>
      </c>
      <c r="M36">
        <f t="shared" si="7"/>
        <v>3.3333333333333333E-2</v>
      </c>
      <c r="N36" s="4">
        <f t="shared" si="8"/>
        <v>46</v>
      </c>
      <c r="O36" s="10">
        <f t="shared" si="9"/>
        <v>39</v>
      </c>
      <c r="P36" s="10">
        <f t="shared" si="10"/>
        <v>51</v>
      </c>
      <c r="Q36" s="10">
        <f t="shared" si="11"/>
        <v>36</v>
      </c>
      <c r="R36" s="10">
        <f t="shared" si="12"/>
        <v>44</v>
      </c>
      <c r="S36" s="5">
        <f t="shared" si="13"/>
        <v>43</v>
      </c>
      <c r="U36" s="4">
        <f t="shared" ca="1" si="33"/>
        <v>13</v>
      </c>
      <c r="V36" s="10">
        <f t="shared" ca="1" si="34"/>
        <v>7</v>
      </c>
      <c r="W36" s="10">
        <f t="shared" ca="1" si="35"/>
        <v>15</v>
      </c>
      <c r="X36" s="10">
        <f t="shared" ca="1" si="36"/>
        <v>5</v>
      </c>
      <c r="Y36" s="10">
        <f t="shared" ca="1" si="37"/>
        <v>9</v>
      </c>
      <c r="Z36" s="5">
        <f t="shared" ca="1" si="38"/>
        <v>9</v>
      </c>
      <c r="AA36">
        <f t="shared" ca="1" si="14"/>
        <v>58</v>
      </c>
      <c r="AB36" s="4">
        <f t="shared" ca="1" si="15"/>
        <v>0.22413793103448276</v>
      </c>
      <c r="AC36" s="10">
        <f t="shared" ca="1" si="16"/>
        <v>0.1206896551724138</v>
      </c>
      <c r="AD36" s="10">
        <f t="shared" ca="1" si="17"/>
        <v>0.25862068965517243</v>
      </c>
      <c r="AE36" s="10">
        <f t="shared" ca="1" si="18"/>
        <v>8.6206896551724144E-2</v>
      </c>
      <c r="AF36" s="10">
        <f t="shared" ca="1" si="19"/>
        <v>0.15517241379310345</v>
      </c>
      <c r="AG36" s="5">
        <f t="shared" ca="1" si="20"/>
        <v>0.15517241379310345</v>
      </c>
      <c r="AI36" s="4">
        <f t="shared" si="21"/>
        <v>3.3333333333333333E-2</v>
      </c>
      <c r="AJ36" s="10">
        <f t="shared" si="22"/>
        <v>0</v>
      </c>
      <c r="AK36" s="10">
        <f t="shared" si="23"/>
        <v>3.3333333333333333E-2</v>
      </c>
      <c r="AL36" s="10">
        <f t="shared" si="24"/>
        <v>0</v>
      </c>
      <c r="AM36" s="10">
        <f t="shared" si="25"/>
        <v>0</v>
      </c>
      <c r="AN36" s="5">
        <f t="shared" si="26"/>
        <v>0</v>
      </c>
      <c r="AP36" s="4">
        <f t="shared" ca="1" si="27"/>
        <v>0.23333333333333331</v>
      </c>
      <c r="AQ36" s="10">
        <f t="shared" ca="1" si="28"/>
        <v>0.11666666666666665</v>
      </c>
      <c r="AR36" s="10">
        <f t="shared" ca="1" si="29"/>
        <v>0.26666666666666666</v>
      </c>
      <c r="AS36" s="10">
        <f t="shared" ca="1" si="30"/>
        <v>8.3333333333333329E-2</v>
      </c>
      <c r="AT36" s="10">
        <f t="shared" ca="1" si="31"/>
        <v>0.15</v>
      </c>
      <c r="AU36" s="5">
        <f t="shared" ca="1" si="32"/>
        <v>0.15</v>
      </c>
    </row>
    <row r="37" spans="1:47" x14ac:dyDescent="0.25">
      <c r="A37">
        <v>41</v>
      </c>
      <c r="B37" s="4">
        <f>MOD(INT($A37/2^(B$10-1)),2)</f>
        <v>1</v>
      </c>
      <c r="C37" s="10">
        <f>MOD(INT($A37/2^(C$10-1)),2)</f>
        <v>0</v>
      </c>
      <c r="D37" s="10">
        <f>MOD(INT($A37/2^(D$10-1)),2)</f>
        <v>0</v>
      </c>
      <c r="E37" s="10">
        <f>MOD(INT($A37/2^(E$10-1)),2)</f>
        <v>1</v>
      </c>
      <c r="F37" s="10">
        <f>MOD(INT($A37/2^(F$10-1)),2)</f>
        <v>0</v>
      </c>
      <c r="G37" s="5">
        <f>MOD(INT($A37/2^(G$10-1)),2)</f>
        <v>1</v>
      </c>
      <c r="H37">
        <f>SUM(B37:G37)</f>
        <v>3</v>
      </c>
      <c r="I37">
        <f>SUMPRODUCT(B37:G37,$B$9:$G$9)</f>
        <v>123</v>
      </c>
      <c r="K37">
        <f t="shared" si="0"/>
        <v>0.45054945054945056</v>
      </c>
      <c r="L37" s="21" t="str">
        <f t="shared" si="6"/>
        <v>[0,443;0,451)</v>
      </c>
      <c r="M37">
        <f t="shared" si="7"/>
        <v>1.6666666666666666E-2</v>
      </c>
      <c r="N37" s="4">
        <f t="shared" si="8"/>
        <v>46</v>
      </c>
      <c r="O37" s="10">
        <f t="shared" si="9"/>
        <v>40</v>
      </c>
      <c r="P37" s="10">
        <f t="shared" si="10"/>
        <v>51</v>
      </c>
      <c r="Q37" s="10">
        <f t="shared" si="11"/>
        <v>37</v>
      </c>
      <c r="R37" s="10">
        <f t="shared" si="12"/>
        <v>45</v>
      </c>
      <c r="S37" s="5">
        <f t="shared" si="13"/>
        <v>44</v>
      </c>
      <c r="U37" s="4">
        <f t="shared" ca="1" si="33"/>
        <v>12</v>
      </c>
      <c r="V37" s="10">
        <f t="shared" ca="1" si="34"/>
        <v>8</v>
      </c>
      <c r="W37" s="10">
        <f t="shared" ca="1" si="35"/>
        <v>14</v>
      </c>
      <c r="X37" s="10">
        <f t="shared" ca="1" si="36"/>
        <v>6</v>
      </c>
      <c r="Y37" s="10">
        <f t="shared" ca="1" si="37"/>
        <v>10</v>
      </c>
      <c r="Z37" s="5">
        <f t="shared" ca="1" si="38"/>
        <v>10</v>
      </c>
      <c r="AA37">
        <f t="shared" ca="1" si="14"/>
        <v>60</v>
      </c>
      <c r="AB37" s="4">
        <f t="shared" ca="1" si="15"/>
        <v>0.2</v>
      </c>
      <c r="AC37" s="10">
        <f t="shared" ca="1" si="16"/>
        <v>0.13333333333333333</v>
      </c>
      <c r="AD37" s="10">
        <f t="shared" ca="1" si="17"/>
        <v>0.23333333333333334</v>
      </c>
      <c r="AE37" s="10">
        <f t="shared" ca="1" si="18"/>
        <v>0.1</v>
      </c>
      <c r="AF37" s="10">
        <f t="shared" ca="1" si="19"/>
        <v>0.16666666666666666</v>
      </c>
      <c r="AG37" s="5">
        <f t="shared" ca="1" si="20"/>
        <v>0.16666666666666666</v>
      </c>
      <c r="AI37" s="4">
        <f t="shared" si="21"/>
        <v>1.6666666666666666E-2</v>
      </c>
      <c r="AJ37" s="10">
        <f t="shared" si="22"/>
        <v>0</v>
      </c>
      <c r="AK37" s="10">
        <f t="shared" si="23"/>
        <v>0</v>
      </c>
      <c r="AL37" s="10">
        <f t="shared" si="24"/>
        <v>1.6666666666666666E-2</v>
      </c>
      <c r="AM37" s="10">
        <f t="shared" si="25"/>
        <v>0</v>
      </c>
      <c r="AN37" s="5">
        <f t="shared" si="26"/>
        <v>1.6666666666666666E-2</v>
      </c>
      <c r="AP37" s="4">
        <f t="shared" ca="1" si="27"/>
        <v>0.19999999999999998</v>
      </c>
      <c r="AQ37" s="10">
        <f t="shared" ca="1" si="28"/>
        <v>0.13333333333333333</v>
      </c>
      <c r="AR37" s="10">
        <f t="shared" ca="1" si="29"/>
        <v>0.23333333333333331</v>
      </c>
      <c r="AS37" s="10">
        <f t="shared" ca="1" si="30"/>
        <v>9.9999999999999992E-2</v>
      </c>
      <c r="AT37" s="10">
        <f t="shared" ca="1" si="31"/>
        <v>0.16666666666666666</v>
      </c>
      <c r="AU37" s="5">
        <f t="shared" ca="1" si="32"/>
        <v>0.16666666666666666</v>
      </c>
    </row>
    <row r="38" spans="1:47" x14ac:dyDescent="0.25">
      <c r="A38">
        <v>50</v>
      </c>
      <c r="B38" s="4">
        <f>MOD(INT($A38/2^(B$10-1)),2)</f>
        <v>0</v>
      </c>
      <c r="C38" s="10">
        <f>MOD(INT($A38/2^(C$10-1)),2)</f>
        <v>1</v>
      </c>
      <c r="D38" s="10">
        <f>MOD(INT($A38/2^(D$10-1)),2)</f>
        <v>0</v>
      </c>
      <c r="E38" s="10">
        <f>MOD(INT($A38/2^(E$10-1)),2)</f>
        <v>0</v>
      </c>
      <c r="F38" s="10">
        <f>MOD(INT($A38/2^(F$10-1)),2)</f>
        <v>1</v>
      </c>
      <c r="G38" s="5">
        <f>MOD(INT($A38/2^(G$10-1)),2)</f>
        <v>1</v>
      </c>
      <c r="H38">
        <f>SUM(B38:G38)</f>
        <v>3</v>
      </c>
      <c r="I38">
        <f>SUMPRODUCT(B38:G38,$B$9:$G$9)</f>
        <v>124</v>
      </c>
      <c r="K38">
        <f t="shared" si="0"/>
        <v>0.45421245421245421</v>
      </c>
      <c r="L38" s="21" t="str">
        <f t="shared" si="6"/>
        <v>[0,451;0,454)</v>
      </c>
      <c r="M38">
        <f t="shared" si="7"/>
        <v>1.6666666666666666E-2</v>
      </c>
      <c r="N38" s="4">
        <f t="shared" si="8"/>
        <v>47</v>
      </c>
      <c r="O38" s="10">
        <f t="shared" si="9"/>
        <v>41</v>
      </c>
      <c r="P38" s="10">
        <f t="shared" si="10"/>
        <v>52</v>
      </c>
      <c r="Q38" s="10">
        <f t="shared" si="11"/>
        <v>38</v>
      </c>
      <c r="R38" s="10">
        <f t="shared" si="12"/>
        <v>46</v>
      </c>
      <c r="S38" s="5">
        <f t="shared" si="13"/>
        <v>44</v>
      </c>
      <c r="U38" s="4">
        <f t="shared" ca="1" si="33"/>
        <v>11</v>
      </c>
      <c r="V38" s="10">
        <f t="shared" ca="1" si="34"/>
        <v>9</v>
      </c>
      <c r="W38" s="10">
        <f t="shared" ca="1" si="35"/>
        <v>15</v>
      </c>
      <c r="X38" s="10">
        <f t="shared" ca="1" si="36"/>
        <v>5</v>
      </c>
      <c r="Y38" s="10">
        <f t="shared" ca="1" si="37"/>
        <v>11</v>
      </c>
      <c r="Z38" s="5">
        <f t="shared" ca="1" si="38"/>
        <v>9</v>
      </c>
      <c r="AA38">
        <f t="shared" ca="1" si="14"/>
        <v>60</v>
      </c>
      <c r="AB38" s="4">
        <f t="shared" ca="1" si="15"/>
        <v>0.18333333333333332</v>
      </c>
      <c r="AC38" s="10">
        <f t="shared" ca="1" si="16"/>
        <v>0.15</v>
      </c>
      <c r="AD38" s="10">
        <f t="shared" ca="1" si="17"/>
        <v>0.25</v>
      </c>
      <c r="AE38" s="10">
        <f t="shared" ca="1" si="18"/>
        <v>8.3333333333333329E-2</v>
      </c>
      <c r="AF38" s="10">
        <f t="shared" ca="1" si="19"/>
        <v>0.18333333333333332</v>
      </c>
      <c r="AG38" s="5">
        <f t="shared" ca="1" si="20"/>
        <v>0.15</v>
      </c>
      <c r="AI38" s="4">
        <f t="shared" si="21"/>
        <v>0</v>
      </c>
      <c r="AJ38" s="10">
        <f t="shared" si="22"/>
        <v>1.6666666666666666E-2</v>
      </c>
      <c r="AK38" s="10">
        <f t="shared" si="23"/>
        <v>0</v>
      </c>
      <c r="AL38" s="10">
        <f t="shared" si="24"/>
        <v>0</v>
      </c>
      <c r="AM38" s="10">
        <f t="shared" si="25"/>
        <v>1.6666666666666666E-2</v>
      </c>
      <c r="AN38" s="5">
        <f t="shared" si="26"/>
        <v>1.6666666666666666E-2</v>
      </c>
      <c r="AP38" s="4">
        <f t="shared" ca="1" si="27"/>
        <v>0.18333333333333332</v>
      </c>
      <c r="AQ38" s="10">
        <f t="shared" ca="1" si="28"/>
        <v>0.15</v>
      </c>
      <c r="AR38" s="10">
        <f t="shared" ca="1" si="29"/>
        <v>0.24999999999999997</v>
      </c>
      <c r="AS38" s="10">
        <f t="shared" ca="1" si="30"/>
        <v>8.3333333333333329E-2</v>
      </c>
      <c r="AT38" s="10">
        <f t="shared" ca="1" si="31"/>
        <v>0.18333333333333332</v>
      </c>
      <c r="AU38" s="5">
        <f t="shared" ca="1" si="32"/>
        <v>0.15</v>
      </c>
    </row>
    <row r="39" spans="1:47" x14ac:dyDescent="0.25">
      <c r="A39">
        <v>25</v>
      </c>
      <c r="B39" s="4">
        <f>MOD(INT($A39/2^(B$10-1)),2)</f>
        <v>1</v>
      </c>
      <c r="C39" s="10">
        <f>MOD(INT($A39/2^(C$10-1)),2)</f>
        <v>0</v>
      </c>
      <c r="D39" s="10">
        <f>MOD(INT($A39/2^(D$10-1)),2)</f>
        <v>0</v>
      </c>
      <c r="E39" s="10">
        <f>MOD(INT($A39/2^(E$10-1)),2)</f>
        <v>1</v>
      </c>
      <c r="F39" s="10">
        <f>MOD(INT($A39/2^(F$10-1)),2)</f>
        <v>1</v>
      </c>
      <c r="G39" s="5">
        <f>MOD(INT($A39/2^(G$10-1)),2)</f>
        <v>0</v>
      </c>
      <c r="H39">
        <f>SUM(B39:G39)</f>
        <v>3</v>
      </c>
      <c r="I39">
        <f>SUMPRODUCT(B39:G39,$B$9:$G$9)</f>
        <v>127</v>
      </c>
      <c r="K39">
        <f t="shared" si="0"/>
        <v>0.46520146520146521</v>
      </c>
      <c r="L39" s="21" t="str">
        <f t="shared" si="6"/>
        <v>[0,454;0,465)</v>
      </c>
      <c r="M39">
        <f t="shared" si="7"/>
        <v>1.6666666666666666E-2</v>
      </c>
      <c r="N39" s="4">
        <f t="shared" si="8"/>
        <v>48</v>
      </c>
      <c r="O39" s="10">
        <f t="shared" si="9"/>
        <v>41</v>
      </c>
      <c r="P39" s="10">
        <f t="shared" si="10"/>
        <v>53</v>
      </c>
      <c r="Q39" s="10">
        <f t="shared" si="11"/>
        <v>39</v>
      </c>
      <c r="R39" s="10">
        <f t="shared" si="12"/>
        <v>46</v>
      </c>
      <c r="S39" s="5">
        <f t="shared" si="13"/>
        <v>44</v>
      </c>
      <c r="U39" s="4">
        <f t="shared" ca="1" si="33"/>
        <v>12</v>
      </c>
      <c r="V39" s="10">
        <f t="shared" ca="1" si="34"/>
        <v>8</v>
      </c>
      <c r="W39" s="10">
        <f t="shared" ca="1" si="35"/>
        <v>16</v>
      </c>
      <c r="X39" s="10">
        <f t="shared" ca="1" si="36"/>
        <v>6</v>
      </c>
      <c r="Y39" s="10">
        <f t="shared" ca="1" si="37"/>
        <v>10</v>
      </c>
      <c r="Z39" s="5">
        <f t="shared" ca="1" si="38"/>
        <v>8</v>
      </c>
      <c r="AA39">
        <f t="shared" ca="1" si="14"/>
        <v>60</v>
      </c>
      <c r="AB39" s="4">
        <f t="shared" ca="1" si="15"/>
        <v>0.2</v>
      </c>
      <c r="AC39" s="10">
        <f t="shared" ca="1" si="16"/>
        <v>0.13333333333333333</v>
      </c>
      <c r="AD39" s="10">
        <f t="shared" ca="1" si="17"/>
        <v>0.26666666666666666</v>
      </c>
      <c r="AE39" s="10">
        <f t="shared" ca="1" si="18"/>
        <v>0.1</v>
      </c>
      <c r="AF39" s="10">
        <f t="shared" ca="1" si="19"/>
        <v>0.16666666666666666</v>
      </c>
      <c r="AG39" s="5">
        <f t="shared" ca="1" si="20"/>
        <v>0.13333333333333333</v>
      </c>
      <c r="AI39" s="4">
        <f t="shared" si="21"/>
        <v>1.6666666666666666E-2</v>
      </c>
      <c r="AJ39" s="10">
        <f t="shared" si="22"/>
        <v>0</v>
      </c>
      <c r="AK39" s="10">
        <f t="shared" si="23"/>
        <v>0</v>
      </c>
      <c r="AL39" s="10">
        <f t="shared" si="24"/>
        <v>1.6666666666666666E-2</v>
      </c>
      <c r="AM39" s="10">
        <f t="shared" si="25"/>
        <v>1.6666666666666666E-2</v>
      </c>
      <c r="AN39" s="5">
        <f t="shared" si="26"/>
        <v>0</v>
      </c>
      <c r="AP39" s="4">
        <f t="shared" ca="1" si="27"/>
        <v>0.19999999999999998</v>
      </c>
      <c r="AQ39" s="10">
        <f t="shared" ca="1" si="28"/>
        <v>0.13333333333333333</v>
      </c>
      <c r="AR39" s="10">
        <f t="shared" ca="1" si="29"/>
        <v>0.26666666666666666</v>
      </c>
      <c r="AS39" s="10">
        <f t="shared" ca="1" si="30"/>
        <v>9.9999999999999992E-2</v>
      </c>
      <c r="AT39" s="10">
        <f t="shared" ca="1" si="31"/>
        <v>0.16666666666666666</v>
      </c>
      <c r="AU39" s="5">
        <f t="shared" ca="1" si="32"/>
        <v>0.13333333333333333</v>
      </c>
    </row>
    <row r="40" spans="1:47" x14ac:dyDescent="0.25">
      <c r="A40">
        <v>35</v>
      </c>
      <c r="B40" s="4">
        <f>MOD(INT($A40/2^(B$10-1)),2)</f>
        <v>1</v>
      </c>
      <c r="C40" s="10">
        <f>MOD(INT($A40/2^(C$10-1)),2)</f>
        <v>1</v>
      </c>
      <c r="D40" s="10">
        <f>MOD(INT($A40/2^(D$10-1)),2)</f>
        <v>0</v>
      </c>
      <c r="E40" s="10">
        <f>MOD(INT($A40/2^(E$10-1)),2)</f>
        <v>0</v>
      </c>
      <c r="F40" s="10">
        <f>MOD(INT($A40/2^(F$10-1)),2)</f>
        <v>0</v>
      </c>
      <c r="G40" s="5">
        <f>MOD(INT($A40/2^(G$10-1)),2)</f>
        <v>1</v>
      </c>
      <c r="H40">
        <f>SUM(B40:G40)</f>
        <v>3</v>
      </c>
      <c r="I40">
        <f>SUMPRODUCT(B40:G40,$B$9:$G$9)</f>
        <v>129</v>
      </c>
      <c r="K40">
        <f t="shared" si="0"/>
        <v>0.47252747252747251</v>
      </c>
      <c r="L40" s="21" t="str">
        <f t="shared" si="6"/>
        <v>[0,465;0,473)</v>
      </c>
      <c r="M40">
        <f t="shared" si="7"/>
        <v>1.6666666666666666E-2</v>
      </c>
      <c r="N40" s="4">
        <f t="shared" si="8"/>
        <v>49</v>
      </c>
      <c r="O40" s="10">
        <f t="shared" si="9"/>
        <v>43</v>
      </c>
      <c r="P40" s="10">
        <f t="shared" si="10"/>
        <v>54</v>
      </c>
      <c r="Q40" s="10">
        <f t="shared" si="11"/>
        <v>40</v>
      </c>
      <c r="R40" s="10">
        <f t="shared" si="12"/>
        <v>47</v>
      </c>
      <c r="S40" s="5">
        <f t="shared" si="13"/>
        <v>46</v>
      </c>
      <c r="U40" s="4">
        <f t="shared" ca="1" si="33"/>
        <v>11</v>
      </c>
      <c r="V40" s="10">
        <f t="shared" ca="1" si="34"/>
        <v>9</v>
      </c>
      <c r="W40" s="10">
        <f t="shared" ca="1" si="35"/>
        <v>17</v>
      </c>
      <c r="X40" s="10">
        <f t="shared" ca="1" si="36"/>
        <v>5</v>
      </c>
      <c r="Y40" s="10">
        <f t="shared" ca="1" si="37"/>
        <v>9</v>
      </c>
      <c r="Z40" s="5">
        <f t="shared" ca="1" si="38"/>
        <v>9</v>
      </c>
      <c r="AA40">
        <f t="shared" ca="1" si="14"/>
        <v>60</v>
      </c>
      <c r="AB40" s="4">
        <f t="shared" ca="1" si="15"/>
        <v>0.18333333333333332</v>
      </c>
      <c r="AC40" s="10">
        <f t="shared" ca="1" si="16"/>
        <v>0.15</v>
      </c>
      <c r="AD40" s="10">
        <f t="shared" ca="1" si="17"/>
        <v>0.28333333333333333</v>
      </c>
      <c r="AE40" s="10">
        <f t="shared" ca="1" si="18"/>
        <v>8.3333333333333329E-2</v>
      </c>
      <c r="AF40" s="10">
        <f t="shared" ca="1" si="19"/>
        <v>0.15</v>
      </c>
      <c r="AG40" s="5">
        <f t="shared" ca="1" si="20"/>
        <v>0.15</v>
      </c>
      <c r="AI40" s="4">
        <f t="shared" si="21"/>
        <v>1.6666666666666666E-2</v>
      </c>
      <c r="AJ40" s="10">
        <f t="shared" si="22"/>
        <v>1.6666666666666666E-2</v>
      </c>
      <c r="AK40" s="10">
        <f t="shared" si="23"/>
        <v>0</v>
      </c>
      <c r="AL40" s="10">
        <f t="shared" si="24"/>
        <v>0</v>
      </c>
      <c r="AM40" s="10">
        <f t="shared" si="25"/>
        <v>0</v>
      </c>
      <c r="AN40" s="5">
        <f t="shared" si="26"/>
        <v>1.6666666666666666E-2</v>
      </c>
      <c r="AP40" s="4">
        <f t="shared" ca="1" si="27"/>
        <v>0.18333333333333332</v>
      </c>
      <c r="AQ40" s="10">
        <f t="shared" ca="1" si="28"/>
        <v>0.15</v>
      </c>
      <c r="AR40" s="10">
        <f t="shared" ca="1" si="29"/>
        <v>0.28333333333333333</v>
      </c>
      <c r="AS40" s="10">
        <f t="shared" ca="1" si="30"/>
        <v>8.3333333333333329E-2</v>
      </c>
      <c r="AT40" s="10">
        <f t="shared" ca="1" si="31"/>
        <v>0.15</v>
      </c>
      <c r="AU40" s="5">
        <f t="shared" ca="1" si="32"/>
        <v>0.15</v>
      </c>
    </row>
    <row r="41" spans="1:47" x14ac:dyDescent="0.25">
      <c r="A41">
        <v>14</v>
      </c>
      <c r="B41" s="4">
        <f>MOD(INT($A41/2^(B$10-1)),2)</f>
        <v>0</v>
      </c>
      <c r="C41" s="10">
        <f>MOD(INT($A41/2^(C$10-1)),2)</f>
        <v>1</v>
      </c>
      <c r="D41" s="10">
        <f>MOD(INT($A41/2^(D$10-1)),2)</f>
        <v>1</v>
      </c>
      <c r="E41" s="10">
        <f>MOD(INT($A41/2^(E$10-1)),2)</f>
        <v>1</v>
      </c>
      <c r="F41" s="10">
        <f>MOD(INT($A41/2^(F$10-1)),2)</f>
        <v>0</v>
      </c>
      <c r="G41" s="5">
        <f>MOD(INT($A41/2^(G$10-1)),2)</f>
        <v>0</v>
      </c>
      <c r="H41">
        <f>SUM(B41:G41)</f>
        <v>3</v>
      </c>
      <c r="I41">
        <f>SUMPRODUCT(B41:G41,$B$9:$G$9)</f>
        <v>131</v>
      </c>
      <c r="K41">
        <f t="shared" si="0"/>
        <v>0.47985347985347987</v>
      </c>
      <c r="L41" s="21" t="str">
        <f t="shared" si="6"/>
        <v>[0,473;0,48)</v>
      </c>
      <c r="M41">
        <f t="shared" si="7"/>
        <v>1.6666666666666666E-2</v>
      </c>
      <c r="N41" s="4">
        <f t="shared" si="8"/>
        <v>49</v>
      </c>
      <c r="O41" s="10">
        <f t="shared" si="9"/>
        <v>43</v>
      </c>
      <c r="P41" s="10">
        <f t="shared" si="10"/>
        <v>55</v>
      </c>
      <c r="Q41" s="10">
        <f t="shared" si="11"/>
        <v>41</v>
      </c>
      <c r="R41" s="10">
        <f t="shared" si="12"/>
        <v>48</v>
      </c>
      <c r="S41" s="5">
        <f t="shared" si="13"/>
        <v>46</v>
      </c>
      <c r="U41" s="4">
        <f t="shared" ca="1" si="33"/>
        <v>10</v>
      </c>
      <c r="V41" s="10">
        <f t="shared" ca="1" si="34"/>
        <v>8</v>
      </c>
      <c r="W41" s="10">
        <f t="shared" ca="1" si="35"/>
        <v>18</v>
      </c>
      <c r="X41" s="10">
        <f t="shared" ca="1" si="36"/>
        <v>6</v>
      </c>
      <c r="Y41" s="10">
        <f t="shared" ca="1" si="37"/>
        <v>10</v>
      </c>
      <c r="Z41" s="5">
        <f t="shared" ca="1" si="38"/>
        <v>8</v>
      </c>
      <c r="AA41">
        <f t="shared" ca="1" si="14"/>
        <v>60</v>
      </c>
      <c r="AB41" s="4">
        <f t="shared" ca="1" si="15"/>
        <v>0.16666666666666666</v>
      </c>
      <c r="AC41" s="10">
        <f t="shared" ca="1" si="16"/>
        <v>0.13333333333333333</v>
      </c>
      <c r="AD41" s="10">
        <f t="shared" ca="1" si="17"/>
        <v>0.3</v>
      </c>
      <c r="AE41" s="10">
        <f t="shared" ca="1" si="18"/>
        <v>0.1</v>
      </c>
      <c r="AF41" s="10">
        <f t="shared" ca="1" si="19"/>
        <v>0.16666666666666666</v>
      </c>
      <c r="AG41" s="5">
        <f t="shared" ca="1" si="20"/>
        <v>0.13333333333333333</v>
      </c>
      <c r="AI41" s="4">
        <f t="shared" si="21"/>
        <v>0</v>
      </c>
      <c r="AJ41" s="10">
        <f t="shared" si="22"/>
        <v>1.6666666666666666E-2</v>
      </c>
      <c r="AK41" s="10">
        <f t="shared" si="23"/>
        <v>1.6666666666666666E-2</v>
      </c>
      <c r="AL41" s="10">
        <f t="shared" si="24"/>
        <v>1.6666666666666666E-2</v>
      </c>
      <c r="AM41" s="10">
        <f t="shared" si="25"/>
        <v>0</v>
      </c>
      <c r="AN41" s="5">
        <f t="shared" si="26"/>
        <v>0</v>
      </c>
      <c r="AP41" s="4">
        <f t="shared" ca="1" si="27"/>
        <v>0.16666666666666666</v>
      </c>
      <c r="AQ41" s="10">
        <f t="shared" ca="1" si="28"/>
        <v>0.13333333333333333</v>
      </c>
      <c r="AR41" s="10">
        <f t="shared" ca="1" si="29"/>
        <v>0.3</v>
      </c>
      <c r="AS41" s="10">
        <f t="shared" ca="1" si="30"/>
        <v>9.9999999999999992E-2</v>
      </c>
      <c r="AT41" s="10">
        <f t="shared" ca="1" si="31"/>
        <v>0.16666666666666666</v>
      </c>
      <c r="AU41" s="5">
        <f t="shared" ca="1" si="32"/>
        <v>0.13333333333333333</v>
      </c>
    </row>
    <row r="42" spans="1:47" x14ac:dyDescent="0.25">
      <c r="A42">
        <v>19</v>
      </c>
      <c r="B42" s="4">
        <f>MOD(INT($A42/2^(B$10-1)),2)</f>
        <v>1</v>
      </c>
      <c r="C42" s="10">
        <f>MOD(INT($A42/2^(C$10-1)),2)</f>
        <v>1</v>
      </c>
      <c r="D42" s="10">
        <f>MOD(INT($A42/2^(D$10-1)),2)</f>
        <v>0</v>
      </c>
      <c r="E42" s="10">
        <f>MOD(INT($A42/2^(E$10-1)),2)</f>
        <v>0</v>
      </c>
      <c r="F42" s="10">
        <f>MOD(INT($A42/2^(F$10-1)),2)</f>
        <v>1</v>
      </c>
      <c r="G42" s="5">
        <f>MOD(INT($A42/2^(G$10-1)),2)</f>
        <v>0</v>
      </c>
      <c r="H42">
        <f>SUM(B42:G42)</f>
        <v>3</v>
      </c>
      <c r="I42">
        <f>SUMPRODUCT(B42:G42,$B$9:$G$9)</f>
        <v>133</v>
      </c>
      <c r="K42">
        <f t="shared" si="0"/>
        <v>0.48717948717948717</v>
      </c>
      <c r="L42" s="21" t="str">
        <f t="shared" si="6"/>
        <v>[0,48;0,487)</v>
      </c>
      <c r="M42">
        <f t="shared" si="7"/>
        <v>1.6666666666666666E-2</v>
      </c>
      <c r="N42" s="4">
        <f t="shared" si="8"/>
        <v>50</v>
      </c>
      <c r="O42" s="10">
        <f t="shared" si="9"/>
        <v>44</v>
      </c>
      <c r="P42" s="10">
        <f t="shared" si="10"/>
        <v>55</v>
      </c>
      <c r="Q42" s="10">
        <f t="shared" si="11"/>
        <v>42</v>
      </c>
      <c r="R42" s="10">
        <f t="shared" si="12"/>
        <v>49</v>
      </c>
      <c r="S42" s="5">
        <f t="shared" si="13"/>
        <v>47</v>
      </c>
      <c r="U42" s="4">
        <f t="shared" ca="1" si="33"/>
        <v>11</v>
      </c>
      <c r="V42" s="10">
        <f t="shared" ca="1" si="34"/>
        <v>7</v>
      </c>
      <c r="W42" s="10">
        <f t="shared" ca="1" si="35"/>
        <v>17</v>
      </c>
      <c r="X42" s="10">
        <f t="shared" ca="1" si="36"/>
        <v>5</v>
      </c>
      <c r="Y42" s="10">
        <f t="shared" ca="1" si="37"/>
        <v>11</v>
      </c>
      <c r="Z42" s="5">
        <f t="shared" ca="1" si="38"/>
        <v>9</v>
      </c>
      <c r="AA42">
        <f t="shared" ca="1" si="14"/>
        <v>60</v>
      </c>
      <c r="AB42" s="4">
        <f t="shared" ca="1" si="15"/>
        <v>0.18333333333333332</v>
      </c>
      <c r="AC42" s="10">
        <f t="shared" ca="1" si="16"/>
        <v>0.11666666666666667</v>
      </c>
      <c r="AD42" s="10">
        <f t="shared" ca="1" si="17"/>
        <v>0.28333333333333333</v>
      </c>
      <c r="AE42" s="10">
        <f t="shared" ca="1" si="18"/>
        <v>8.3333333333333329E-2</v>
      </c>
      <c r="AF42" s="10">
        <f t="shared" ca="1" si="19"/>
        <v>0.18333333333333332</v>
      </c>
      <c r="AG42" s="5">
        <f t="shared" ca="1" si="20"/>
        <v>0.15</v>
      </c>
      <c r="AI42" s="4">
        <f t="shared" si="21"/>
        <v>1.6666666666666666E-2</v>
      </c>
      <c r="AJ42" s="10">
        <f t="shared" si="22"/>
        <v>1.6666666666666666E-2</v>
      </c>
      <c r="AK42" s="10">
        <f t="shared" si="23"/>
        <v>0</v>
      </c>
      <c r="AL42" s="10">
        <f t="shared" si="24"/>
        <v>0</v>
      </c>
      <c r="AM42" s="10">
        <f t="shared" si="25"/>
        <v>1.6666666666666666E-2</v>
      </c>
      <c r="AN42" s="5">
        <f t="shared" si="26"/>
        <v>0</v>
      </c>
      <c r="AP42" s="4">
        <f t="shared" ca="1" si="27"/>
        <v>0.18333333333333332</v>
      </c>
      <c r="AQ42" s="10">
        <f t="shared" ca="1" si="28"/>
        <v>0.11666666666666665</v>
      </c>
      <c r="AR42" s="10">
        <f t="shared" ca="1" si="29"/>
        <v>0.28333333333333333</v>
      </c>
      <c r="AS42" s="10">
        <f t="shared" ca="1" si="30"/>
        <v>8.3333333333333329E-2</v>
      </c>
      <c r="AT42" s="10">
        <f t="shared" ca="1" si="31"/>
        <v>0.18333333333333332</v>
      </c>
      <c r="AU42" s="5">
        <f t="shared" ca="1" si="32"/>
        <v>0.15</v>
      </c>
    </row>
    <row r="43" spans="1:47" x14ac:dyDescent="0.25">
      <c r="A43">
        <v>44</v>
      </c>
      <c r="B43" s="4">
        <f>MOD(INT($A43/2^(B$10-1)),2)</f>
        <v>0</v>
      </c>
      <c r="C43" s="10">
        <f>MOD(INT($A43/2^(C$10-1)),2)</f>
        <v>0</v>
      </c>
      <c r="D43" s="10">
        <f>MOD(INT($A43/2^(D$10-1)),2)</f>
        <v>1</v>
      </c>
      <c r="E43" s="10">
        <f>MOD(INT($A43/2^(E$10-1)),2)</f>
        <v>1</v>
      </c>
      <c r="F43" s="10">
        <f>MOD(INT($A43/2^(F$10-1)),2)</f>
        <v>0</v>
      </c>
      <c r="G43" s="5">
        <f>MOD(INT($A43/2^(G$10-1)),2)</f>
        <v>1</v>
      </c>
      <c r="H43">
        <f>SUM(B43:G43)</f>
        <v>3</v>
      </c>
      <c r="I43">
        <f>SUMPRODUCT(B43:G43,$B$9:$G$9)</f>
        <v>140</v>
      </c>
      <c r="K43">
        <f t="shared" si="0"/>
        <v>0.51282051282051277</v>
      </c>
      <c r="L43" s="21" t="str">
        <f t="shared" si="6"/>
        <v>[0,487;0,513)</v>
      </c>
      <c r="M43">
        <f t="shared" si="7"/>
        <v>1.6666666666666666E-2</v>
      </c>
      <c r="N43" s="4">
        <f t="shared" si="8"/>
        <v>50</v>
      </c>
      <c r="O43" s="10">
        <f t="shared" si="9"/>
        <v>44</v>
      </c>
      <c r="P43" s="10">
        <f t="shared" si="10"/>
        <v>56</v>
      </c>
      <c r="Q43" s="10">
        <f t="shared" si="11"/>
        <v>43</v>
      </c>
      <c r="R43" s="10">
        <f t="shared" si="12"/>
        <v>49</v>
      </c>
      <c r="S43" s="5">
        <f t="shared" si="13"/>
        <v>48</v>
      </c>
      <c r="U43" s="4">
        <f t="shared" ca="1" si="33"/>
        <v>10</v>
      </c>
      <c r="V43" s="10">
        <f t="shared" ca="1" si="34"/>
        <v>6</v>
      </c>
      <c r="W43" s="10">
        <f t="shared" ca="1" si="35"/>
        <v>18</v>
      </c>
      <c r="X43" s="10">
        <f t="shared" ca="1" si="36"/>
        <v>6</v>
      </c>
      <c r="Y43" s="10">
        <f t="shared" ca="1" si="37"/>
        <v>10</v>
      </c>
      <c r="Z43" s="5">
        <f t="shared" ca="1" si="38"/>
        <v>10</v>
      </c>
      <c r="AA43">
        <f t="shared" ca="1" si="14"/>
        <v>60</v>
      </c>
      <c r="AB43" s="4">
        <f t="shared" ca="1" si="15"/>
        <v>0.16666666666666666</v>
      </c>
      <c r="AC43" s="10">
        <f t="shared" ca="1" si="16"/>
        <v>0.1</v>
      </c>
      <c r="AD43" s="10">
        <f t="shared" ca="1" si="17"/>
        <v>0.3</v>
      </c>
      <c r="AE43" s="10">
        <f t="shared" ca="1" si="18"/>
        <v>0.1</v>
      </c>
      <c r="AF43" s="10">
        <f t="shared" ca="1" si="19"/>
        <v>0.16666666666666666</v>
      </c>
      <c r="AG43" s="5">
        <f t="shared" ca="1" si="20"/>
        <v>0.16666666666666666</v>
      </c>
      <c r="AI43" s="4">
        <f t="shared" si="21"/>
        <v>0</v>
      </c>
      <c r="AJ43" s="10">
        <f t="shared" si="22"/>
        <v>0</v>
      </c>
      <c r="AK43" s="10">
        <f t="shared" si="23"/>
        <v>1.6666666666666666E-2</v>
      </c>
      <c r="AL43" s="10">
        <f t="shared" si="24"/>
        <v>1.6666666666666666E-2</v>
      </c>
      <c r="AM43" s="10">
        <f t="shared" si="25"/>
        <v>0</v>
      </c>
      <c r="AN43" s="5">
        <f t="shared" si="26"/>
        <v>1.6666666666666666E-2</v>
      </c>
      <c r="AP43" s="4">
        <f t="shared" ca="1" si="27"/>
        <v>0.16666666666666666</v>
      </c>
      <c r="AQ43" s="10">
        <f t="shared" ca="1" si="28"/>
        <v>9.9999999999999992E-2</v>
      </c>
      <c r="AR43" s="10">
        <f t="shared" ca="1" si="29"/>
        <v>0.3</v>
      </c>
      <c r="AS43" s="10">
        <f t="shared" ca="1" si="30"/>
        <v>9.9999999999999992E-2</v>
      </c>
      <c r="AT43" s="10">
        <f t="shared" ca="1" si="31"/>
        <v>0.16666666666666666</v>
      </c>
      <c r="AU43" s="5">
        <f t="shared" ca="1" si="32"/>
        <v>0.16666666666666666</v>
      </c>
    </row>
    <row r="44" spans="1:47" x14ac:dyDescent="0.25">
      <c r="A44">
        <v>49</v>
      </c>
      <c r="B44" s="4">
        <f>MOD(INT($A44/2^(B$10-1)),2)</f>
        <v>1</v>
      </c>
      <c r="C44" s="10">
        <f>MOD(INT($A44/2^(C$10-1)),2)</f>
        <v>0</v>
      </c>
      <c r="D44" s="10">
        <f>MOD(INT($A44/2^(D$10-1)),2)</f>
        <v>0</v>
      </c>
      <c r="E44" s="10">
        <f>MOD(INT($A44/2^(E$10-1)),2)</f>
        <v>0</v>
      </c>
      <c r="F44" s="10">
        <f>MOD(INT($A44/2^(F$10-1)),2)</f>
        <v>1</v>
      </c>
      <c r="G44" s="5">
        <f>MOD(INT($A44/2^(G$10-1)),2)</f>
        <v>1</v>
      </c>
      <c r="H44">
        <f>SUM(B44:G44)</f>
        <v>3</v>
      </c>
      <c r="I44">
        <f>SUMPRODUCT(B44:G44,$B$9:$G$9)</f>
        <v>142</v>
      </c>
      <c r="K44">
        <f t="shared" si="0"/>
        <v>0.52014652014652019</v>
      </c>
      <c r="L44" s="21" t="str">
        <f t="shared" si="6"/>
        <v>[0,513;0,52)</v>
      </c>
      <c r="M44">
        <f t="shared" si="7"/>
        <v>1.6666666666666666E-2</v>
      </c>
      <c r="N44" s="4">
        <f t="shared" si="8"/>
        <v>52</v>
      </c>
      <c r="O44" s="10">
        <f t="shared" si="9"/>
        <v>47</v>
      </c>
      <c r="P44" s="10">
        <f t="shared" si="10"/>
        <v>57</v>
      </c>
      <c r="Q44" s="10">
        <f t="shared" si="11"/>
        <v>45</v>
      </c>
      <c r="R44" s="10">
        <f t="shared" si="12"/>
        <v>51</v>
      </c>
      <c r="S44" s="5">
        <f t="shared" si="13"/>
        <v>50</v>
      </c>
      <c r="U44" s="4">
        <f t="shared" ca="1" si="33"/>
        <v>11</v>
      </c>
      <c r="V44" s="10">
        <f t="shared" ca="1" si="34"/>
        <v>7</v>
      </c>
      <c r="W44" s="10">
        <f t="shared" ca="1" si="35"/>
        <v>17</v>
      </c>
      <c r="X44" s="10">
        <f t="shared" ca="1" si="36"/>
        <v>5</v>
      </c>
      <c r="Y44" s="10">
        <f t="shared" ca="1" si="37"/>
        <v>11</v>
      </c>
      <c r="Z44" s="5">
        <f t="shared" ca="1" si="38"/>
        <v>9</v>
      </c>
      <c r="AA44">
        <f t="shared" ca="1" si="14"/>
        <v>60</v>
      </c>
      <c r="AB44" s="4">
        <f t="shared" ca="1" si="15"/>
        <v>0.18333333333333332</v>
      </c>
      <c r="AC44" s="10">
        <f t="shared" ca="1" si="16"/>
        <v>0.11666666666666667</v>
      </c>
      <c r="AD44" s="10">
        <f t="shared" ca="1" si="17"/>
        <v>0.28333333333333333</v>
      </c>
      <c r="AE44" s="10">
        <f t="shared" ca="1" si="18"/>
        <v>8.3333333333333329E-2</v>
      </c>
      <c r="AF44" s="10">
        <f t="shared" ca="1" si="19"/>
        <v>0.18333333333333332</v>
      </c>
      <c r="AG44" s="5">
        <f t="shared" ca="1" si="20"/>
        <v>0.15</v>
      </c>
      <c r="AI44" s="4">
        <f t="shared" si="21"/>
        <v>1.6666666666666666E-2</v>
      </c>
      <c r="AJ44" s="10">
        <f t="shared" si="22"/>
        <v>0</v>
      </c>
      <c r="AK44" s="10">
        <f t="shared" si="23"/>
        <v>0</v>
      </c>
      <c r="AL44" s="10">
        <f t="shared" si="24"/>
        <v>0</v>
      </c>
      <c r="AM44" s="10">
        <f t="shared" si="25"/>
        <v>1.6666666666666666E-2</v>
      </c>
      <c r="AN44" s="5">
        <f t="shared" si="26"/>
        <v>1.6666666666666666E-2</v>
      </c>
      <c r="AP44" s="4">
        <f t="shared" ca="1" si="27"/>
        <v>0.18333333333333332</v>
      </c>
      <c r="AQ44" s="10">
        <f t="shared" ca="1" si="28"/>
        <v>0.11666666666666665</v>
      </c>
      <c r="AR44" s="10">
        <f t="shared" ca="1" si="29"/>
        <v>0.28333333333333333</v>
      </c>
      <c r="AS44" s="10">
        <f t="shared" ca="1" si="30"/>
        <v>8.3333333333333329E-2</v>
      </c>
      <c r="AT44" s="10">
        <f t="shared" ca="1" si="31"/>
        <v>0.18333333333333332</v>
      </c>
      <c r="AU44" s="5">
        <f t="shared" ca="1" si="32"/>
        <v>0.15</v>
      </c>
    </row>
    <row r="45" spans="1:47" x14ac:dyDescent="0.25">
      <c r="A45">
        <v>28</v>
      </c>
      <c r="B45" s="4">
        <f>MOD(INT($A45/2^(B$10-1)),2)</f>
        <v>0</v>
      </c>
      <c r="C45" s="10">
        <f>MOD(INT($A45/2^(C$10-1)),2)</f>
        <v>0</v>
      </c>
      <c r="D45" s="10">
        <f>MOD(INT($A45/2^(D$10-1)),2)</f>
        <v>1</v>
      </c>
      <c r="E45" s="10">
        <f>MOD(INT($A45/2^(E$10-1)),2)</f>
        <v>1</v>
      </c>
      <c r="F45" s="10">
        <f>MOD(INT($A45/2^(F$10-1)),2)</f>
        <v>1</v>
      </c>
      <c r="G45" s="5">
        <f>MOD(INT($A45/2^(G$10-1)),2)</f>
        <v>0</v>
      </c>
      <c r="H45">
        <f>SUM(B45:G45)</f>
        <v>3</v>
      </c>
      <c r="I45">
        <f>SUMPRODUCT(B45:G45,$B$9:$G$9)</f>
        <v>144</v>
      </c>
      <c r="K45">
        <f t="shared" si="0"/>
        <v>0.52747252747252749</v>
      </c>
      <c r="L45" s="21" t="str">
        <f t="shared" si="6"/>
        <v>[0,52;0,527)</v>
      </c>
      <c r="M45">
        <f t="shared" si="7"/>
        <v>1.6666666666666666E-2</v>
      </c>
      <c r="N45" s="4">
        <f t="shared" si="8"/>
        <v>53</v>
      </c>
      <c r="O45" s="10">
        <f t="shared" si="9"/>
        <v>48</v>
      </c>
      <c r="P45" s="10">
        <f t="shared" si="10"/>
        <v>58</v>
      </c>
      <c r="Q45" s="10">
        <f t="shared" si="11"/>
        <v>46</v>
      </c>
      <c r="R45" s="10">
        <f t="shared" si="12"/>
        <v>51</v>
      </c>
      <c r="S45" s="5">
        <f t="shared" si="13"/>
        <v>50</v>
      </c>
      <c r="U45" s="4">
        <f t="shared" ca="1" si="33"/>
        <v>10</v>
      </c>
      <c r="V45" s="10">
        <f t="shared" ca="1" si="34"/>
        <v>8</v>
      </c>
      <c r="W45" s="10">
        <f t="shared" ca="1" si="35"/>
        <v>18</v>
      </c>
      <c r="X45" s="10">
        <f t="shared" ca="1" si="36"/>
        <v>6</v>
      </c>
      <c r="Y45" s="10">
        <f t="shared" ca="1" si="37"/>
        <v>10</v>
      </c>
      <c r="Z45" s="5">
        <f t="shared" ca="1" si="38"/>
        <v>8</v>
      </c>
      <c r="AA45">
        <f t="shared" ca="1" si="14"/>
        <v>60</v>
      </c>
      <c r="AB45" s="4">
        <f t="shared" ca="1" si="15"/>
        <v>0.16666666666666666</v>
      </c>
      <c r="AC45" s="10">
        <f t="shared" ca="1" si="16"/>
        <v>0.13333333333333333</v>
      </c>
      <c r="AD45" s="10">
        <f t="shared" ca="1" si="17"/>
        <v>0.3</v>
      </c>
      <c r="AE45" s="10">
        <f t="shared" ca="1" si="18"/>
        <v>0.1</v>
      </c>
      <c r="AF45" s="10">
        <f t="shared" ca="1" si="19"/>
        <v>0.16666666666666666</v>
      </c>
      <c r="AG45" s="5">
        <f t="shared" ca="1" si="20"/>
        <v>0.13333333333333333</v>
      </c>
      <c r="AI45" s="4">
        <f t="shared" si="21"/>
        <v>0</v>
      </c>
      <c r="AJ45" s="10">
        <f t="shared" si="22"/>
        <v>0</v>
      </c>
      <c r="AK45" s="10">
        <f t="shared" si="23"/>
        <v>1.6666666666666666E-2</v>
      </c>
      <c r="AL45" s="10">
        <f t="shared" si="24"/>
        <v>1.6666666666666666E-2</v>
      </c>
      <c r="AM45" s="10">
        <f t="shared" si="25"/>
        <v>1.6666666666666666E-2</v>
      </c>
      <c r="AN45" s="5">
        <f t="shared" si="26"/>
        <v>0</v>
      </c>
      <c r="AP45" s="4">
        <f t="shared" ca="1" si="27"/>
        <v>0.16666666666666666</v>
      </c>
      <c r="AQ45" s="10">
        <f t="shared" ca="1" si="28"/>
        <v>0.13333333333333333</v>
      </c>
      <c r="AR45" s="10">
        <f t="shared" ca="1" si="29"/>
        <v>0.3</v>
      </c>
      <c r="AS45" s="10">
        <f t="shared" ca="1" si="30"/>
        <v>9.9999999999999992E-2</v>
      </c>
      <c r="AT45" s="10">
        <f t="shared" ca="1" si="31"/>
        <v>0.16666666666666666</v>
      </c>
      <c r="AU45" s="5">
        <f t="shared" ca="1" si="32"/>
        <v>0.13333333333333333</v>
      </c>
    </row>
    <row r="46" spans="1:47" x14ac:dyDescent="0.25">
      <c r="A46">
        <v>38</v>
      </c>
      <c r="B46" s="4">
        <f>MOD(INT($A46/2^(B$10-1)),2)</f>
        <v>0</v>
      </c>
      <c r="C46" s="10">
        <f>MOD(INT($A46/2^(C$10-1)),2)</f>
        <v>1</v>
      </c>
      <c r="D46" s="10">
        <f>MOD(INT($A46/2^(D$10-1)),2)</f>
        <v>1</v>
      </c>
      <c r="E46" s="10">
        <f>MOD(INT($A46/2^(E$10-1)),2)</f>
        <v>0</v>
      </c>
      <c r="F46" s="10">
        <f>MOD(INT($A46/2^(F$10-1)),2)</f>
        <v>0</v>
      </c>
      <c r="G46" s="5">
        <f>MOD(INT($A46/2^(G$10-1)),2)</f>
        <v>1</v>
      </c>
      <c r="H46">
        <f>SUM(B46:G46)</f>
        <v>3</v>
      </c>
      <c r="I46">
        <f>SUMPRODUCT(B46:G46,$B$9:$G$9)</f>
        <v>146</v>
      </c>
      <c r="K46">
        <f t="shared" si="0"/>
        <v>0.53479853479853479</v>
      </c>
      <c r="L46" s="21" t="str">
        <f t="shared" si="6"/>
        <v>[0,527;0,535)</v>
      </c>
      <c r="M46">
        <f t="shared" si="7"/>
        <v>1.6666666666666666E-2</v>
      </c>
      <c r="N46" s="4">
        <f t="shared" si="8"/>
        <v>54</v>
      </c>
      <c r="O46" s="10">
        <f t="shared" si="9"/>
        <v>49</v>
      </c>
      <c r="P46" s="10">
        <f t="shared" si="10"/>
        <v>58</v>
      </c>
      <c r="Q46" s="10">
        <f t="shared" si="11"/>
        <v>46</v>
      </c>
      <c r="R46" s="10">
        <f t="shared" si="12"/>
        <v>51</v>
      </c>
      <c r="S46" s="5">
        <f t="shared" si="13"/>
        <v>51</v>
      </c>
      <c r="U46" s="4">
        <f t="shared" ca="1" si="33"/>
        <v>11</v>
      </c>
      <c r="V46" s="10">
        <f t="shared" ca="1" si="34"/>
        <v>9</v>
      </c>
      <c r="W46" s="10">
        <f t="shared" ca="1" si="35"/>
        <v>17</v>
      </c>
      <c r="X46" s="10">
        <f t="shared" ca="1" si="36"/>
        <v>5</v>
      </c>
      <c r="Y46" s="10">
        <f t="shared" ca="1" si="37"/>
        <v>9</v>
      </c>
      <c r="Z46" s="5">
        <f t="shared" ca="1" si="38"/>
        <v>9</v>
      </c>
      <c r="AA46">
        <f t="shared" ca="1" si="14"/>
        <v>60</v>
      </c>
      <c r="AB46" s="4">
        <f t="shared" ca="1" si="15"/>
        <v>0.18333333333333332</v>
      </c>
      <c r="AC46" s="10">
        <f t="shared" ca="1" si="16"/>
        <v>0.15</v>
      </c>
      <c r="AD46" s="10">
        <f t="shared" ca="1" si="17"/>
        <v>0.28333333333333333</v>
      </c>
      <c r="AE46" s="10">
        <f t="shared" ca="1" si="18"/>
        <v>8.3333333333333329E-2</v>
      </c>
      <c r="AF46" s="10">
        <f t="shared" ca="1" si="19"/>
        <v>0.15</v>
      </c>
      <c r="AG46" s="5">
        <f t="shared" ca="1" si="20"/>
        <v>0.15</v>
      </c>
      <c r="AI46" s="4">
        <f t="shared" si="21"/>
        <v>0</v>
      </c>
      <c r="AJ46" s="10">
        <f t="shared" si="22"/>
        <v>1.6666666666666666E-2</v>
      </c>
      <c r="AK46" s="10">
        <f t="shared" si="23"/>
        <v>1.6666666666666666E-2</v>
      </c>
      <c r="AL46" s="10">
        <f t="shared" si="24"/>
        <v>0</v>
      </c>
      <c r="AM46" s="10">
        <f t="shared" si="25"/>
        <v>0</v>
      </c>
      <c r="AN46" s="5">
        <f t="shared" si="26"/>
        <v>1.6666666666666666E-2</v>
      </c>
      <c r="AP46" s="4">
        <f t="shared" ca="1" si="27"/>
        <v>0.18333333333333332</v>
      </c>
      <c r="AQ46" s="10">
        <f t="shared" ca="1" si="28"/>
        <v>0.15</v>
      </c>
      <c r="AR46" s="10">
        <f t="shared" ca="1" si="29"/>
        <v>0.28333333333333333</v>
      </c>
      <c r="AS46" s="10">
        <f t="shared" ca="1" si="30"/>
        <v>8.3333333333333329E-2</v>
      </c>
      <c r="AT46" s="10">
        <f t="shared" ca="1" si="31"/>
        <v>0.15</v>
      </c>
      <c r="AU46" s="5">
        <f t="shared" ca="1" si="32"/>
        <v>0.15</v>
      </c>
    </row>
    <row r="47" spans="1:47" x14ac:dyDescent="0.25">
      <c r="A47">
        <v>13</v>
      </c>
      <c r="B47" s="4">
        <f>MOD(INT($A47/2^(B$10-1)),2)</f>
        <v>1</v>
      </c>
      <c r="C47" s="10">
        <f>MOD(INT($A47/2^(C$10-1)),2)</f>
        <v>0</v>
      </c>
      <c r="D47" s="10">
        <f>MOD(INT($A47/2^(D$10-1)),2)</f>
        <v>1</v>
      </c>
      <c r="E47" s="10">
        <f>MOD(INT($A47/2^(E$10-1)),2)</f>
        <v>1</v>
      </c>
      <c r="F47" s="10">
        <f>MOD(INT($A47/2^(F$10-1)),2)</f>
        <v>0</v>
      </c>
      <c r="G47" s="5">
        <f>MOD(INT($A47/2^(G$10-1)),2)</f>
        <v>0</v>
      </c>
      <c r="H47">
        <f>SUM(B47:G47)</f>
        <v>3</v>
      </c>
      <c r="I47">
        <f>SUMPRODUCT(B47:G47,$B$9:$G$9)</f>
        <v>149</v>
      </c>
      <c r="K47">
        <f t="shared" si="0"/>
        <v>0.54578754578754574</v>
      </c>
      <c r="L47" s="21" t="str">
        <f t="shared" si="6"/>
        <v>[0,535;0,546)</v>
      </c>
      <c r="M47">
        <f t="shared" si="7"/>
        <v>1.6666666666666666E-2</v>
      </c>
      <c r="N47" s="4">
        <f t="shared" si="8"/>
        <v>55</v>
      </c>
      <c r="O47" s="10">
        <f t="shared" si="9"/>
        <v>49</v>
      </c>
      <c r="P47" s="10">
        <f t="shared" si="10"/>
        <v>58</v>
      </c>
      <c r="Q47" s="10">
        <f t="shared" si="11"/>
        <v>47</v>
      </c>
      <c r="R47" s="10">
        <f t="shared" si="12"/>
        <v>53</v>
      </c>
      <c r="S47" s="5">
        <f t="shared" si="13"/>
        <v>51</v>
      </c>
      <c r="U47" s="4">
        <f t="shared" ca="1" si="33"/>
        <v>12</v>
      </c>
      <c r="V47" s="10">
        <f t="shared" ca="1" si="34"/>
        <v>8</v>
      </c>
      <c r="W47" s="10">
        <f t="shared" ca="1" si="35"/>
        <v>16</v>
      </c>
      <c r="X47" s="10">
        <f t="shared" ca="1" si="36"/>
        <v>6</v>
      </c>
      <c r="Y47" s="10">
        <f t="shared" ca="1" si="37"/>
        <v>10</v>
      </c>
      <c r="Z47" s="5">
        <f t="shared" ca="1" si="38"/>
        <v>8</v>
      </c>
      <c r="AA47">
        <f t="shared" ca="1" si="14"/>
        <v>60</v>
      </c>
      <c r="AB47" s="4">
        <f t="shared" ca="1" si="15"/>
        <v>0.2</v>
      </c>
      <c r="AC47" s="10">
        <f t="shared" ca="1" si="16"/>
        <v>0.13333333333333333</v>
      </c>
      <c r="AD47" s="10">
        <f t="shared" ca="1" si="17"/>
        <v>0.26666666666666666</v>
      </c>
      <c r="AE47" s="10">
        <f t="shared" ca="1" si="18"/>
        <v>0.1</v>
      </c>
      <c r="AF47" s="10">
        <f t="shared" ca="1" si="19"/>
        <v>0.16666666666666666</v>
      </c>
      <c r="AG47" s="5">
        <f t="shared" ca="1" si="20"/>
        <v>0.13333333333333333</v>
      </c>
      <c r="AI47" s="4">
        <f t="shared" si="21"/>
        <v>1.6666666666666666E-2</v>
      </c>
      <c r="AJ47" s="10">
        <f t="shared" si="22"/>
        <v>0</v>
      </c>
      <c r="AK47" s="10">
        <f t="shared" si="23"/>
        <v>1.6666666666666666E-2</v>
      </c>
      <c r="AL47" s="10">
        <f t="shared" si="24"/>
        <v>1.6666666666666666E-2</v>
      </c>
      <c r="AM47" s="10">
        <f t="shared" si="25"/>
        <v>0</v>
      </c>
      <c r="AN47" s="5">
        <f t="shared" si="26"/>
        <v>0</v>
      </c>
      <c r="AP47" s="4">
        <f t="shared" ca="1" si="27"/>
        <v>0.19999999999999998</v>
      </c>
      <c r="AQ47" s="10">
        <f t="shared" ca="1" si="28"/>
        <v>0.13333333333333333</v>
      </c>
      <c r="AR47" s="10">
        <f t="shared" ca="1" si="29"/>
        <v>0.26666666666666666</v>
      </c>
      <c r="AS47" s="10">
        <f t="shared" ca="1" si="30"/>
        <v>9.9999999999999992E-2</v>
      </c>
      <c r="AT47" s="10">
        <f t="shared" ca="1" si="31"/>
        <v>0.16666666666666666</v>
      </c>
      <c r="AU47" s="5">
        <f t="shared" ca="1" si="32"/>
        <v>0.13333333333333333</v>
      </c>
    </row>
    <row r="48" spans="1:47" x14ac:dyDescent="0.25">
      <c r="A48">
        <v>22</v>
      </c>
      <c r="B48" s="4">
        <f>MOD(INT($A48/2^(B$10-1)),2)</f>
        <v>0</v>
      </c>
      <c r="C48" s="10">
        <f>MOD(INT($A48/2^(C$10-1)),2)</f>
        <v>1</v>
      </c>
      <c r="D48" s="10">
        <f>MOD(INT($A48/2^(D$10-1)),2)</f>
        <v>1</v>
      </c>
      <c r="E48" s="10">
        <f>MOD(INT($A48/2^(E$10-1)),2)</f>
        <v>0</v>
      </c>
      <c r="F48" s="10">
        <f>MOD(INT($A48/2^(F$10-1)),2)</f>
        <v>1</v>
      </c>
      <c r="G48" s="5">
        <f>MOD(INT($A48/2^(G$10-1)),2)</f>
        <v>0</v>
      </c>
      <c r="H48">
        <f>SUM(B48:G48)</f>
        <v>3</v>
      </c>
      <c r="I48">
        <f>SUMPRODUCT(B48:G48,$B$9:$G$9)</f>
        <v>150</v>
      </c>
      <c r="K48">
        <f t="shared" si="0"/>
        <v>0.5494505494505495</v>
      </c>
      <c r="L48" s="21" t="str">
        <f t="shared" si="6"/>
        <v>[0,546;0,549)</v>
      </c>
      <c r="M48">
        <f t="shared" si="7"/>
        <v>1.6666666666666666E-2</v>
      </c>
      <c r="N48" s="4">
        <f t="shared" si="8"/>
        <v>55</v>
      </c>
      <c r="O48" s="10">
        <f t="shared" si="9"/>
        <v>50</v>
      </c>
      <c r="P48" s="10">
        <f t="shared" si="10"/>
        <v>58</v>
      </c>
      <c r="Q48" s="10">
        <f t="shared" si="11"/>
        <v>48</v>
      </c>
      <c r="R48" s="10">
        <f t="shared" si="12"/>
        <v>54</v>
      </c>
      <c r="S48" s="5">
        <f t="shared" si="13"/>
        <v>52</v>
      </c>
      <c r="U48" s="4">
        <f t="shared" ca="1" si="33"/>
        <v>11</v>
      </c>
      <c r="V48" s="10">
        <f t="shared" ca="1" si="34"/>
        <v>9</v>
      </c>
      <c r="W48" s="10">
        <f t="shared" ca="1" si="35"/>
        <v>15</v>
      </c>
      <c r="X48" s="10">
        <f t="shared" ca="1" si="36"/>
        <v>5</v>
      </c>
      <c r="Y48" s="10">
        <f t="shared" ca="1" si="37"/>
        <v>11</v>
      </c>
      <c r="Z48" s="5">
        <f t="shared" ca="1" si="38"/>
        <v>9</v>
      </c>
      <c r="AA48">
        <f t="shared" ca="1" si="14"/>
        <v>60</v>
      </c>
      <c r="AB48" s="4">
        <f t="shared" ca="1" si="15"/>
        <v>0.18333333333333332</v>
      </c>
      <c r="AC48" s="10">
        <f t="shared" ca="1" si="16"/>
        <v>0.15</v>
      </c>
      <c r="AD48" s="10">
        <f t="shared" ca="1" si="17"/>
        <v>0.25</v>
      </c>
      <c r="AE48" s="10">
        <f t="shared" ca="1" si="18"/>
        <v>8.3333333333333329E-2</v>
      </c>
      <c r="AF48" s="10">
        <f t="shared" ca="1" si="19"/>
        <v>0.18333333333333332</v>
      </c>
      <c r="AG48" s="5">
        <f t="shared" ca="1" si="20"/>
        <v>0.15</v>
      </c>
      <c r="AI48" s="4">
        <f t="shared" si="21"/>
        <v>0</v>
      </c>
      <c r="AJ48" s="10">
        <f t="shared" si="22"/>
        <v>1.6666666666666666E-2</v>
      </c>
      <c r="AK48" s="10">
        <f t="shared" si="23"/>
        <v>1.6666666666666666E-2</v>
      </c>
      <c r="AL48" s="10">
        <f t="shared" si="24"/>
        <v>0</v>
      </c>
      <c r="AM48" s="10">
        <f t="shared" si="25"/>
        <v>1.6666666666666666E-2</v>
      </c>
      <c r="AN48" s="5">
        <f t="shared" si="26"/>
        <v>0</v>
      </c>
      <c r="AP48" s="4">
        <f t="shared" ca="1" si="27"/>
        <v>0.18333333333333332</v>
      </c>
      <c r="AQ48" s="10">
        <f t="shared" ca="1" si="28"/>
        <v>0.15</v>
      </c>
      <c r="AR48" s="10">
        <f t="shared" ca="1" si="29"/>
        <v>0.24999999999999997</v>
      </c>
      <c r="AS48" s="10">
        <f t="shared" ca="1" si="30"/>
        <v>8.3333333333333329E-2</v>
      </c>
      <c r="AT48" s="10">
        <f t="shared" ca="1" si="31"/>
        <v>0.18333333333333332</v>
      </c>
      <c r="AU48" s="5">
        <f t="shared" ca="1" si="32"/>
        <v>0.15</v>
      </c>
    </row>
    <row r="49" spans="1:47" x14ac:dyDescent="0.25">
      <c r="A49">
        <v>58</v>
      </c>
      <c r="B49" s="4">
        <f>MOD(INT($A49/2^(B$10-1)),2)</f>
        <v>0</v>
      </c>
      <c r="C49" s="10">
        <f>MOD(INT($A49/2^(C$10-1)),2)</f>
        <v>1</v>
      </c>
      <c r="D49" s="10">
        <f>MOD(INT($A49/2^(D$10-1)),2)</f>
        <v>0</v>
      </c>
      <c r="E49" s="10">
        <f>MOD(INT($A49/2^(E$10-1)),2)</f>
        <v>1</v>
      </c>
      <c r="F49" s="10">
        <f>MOD(INT($A49/2^(F$10-1)),2)</f>
        <v>1</v>
      </c>
      <c r="G49" s="5">
        <f>MOD(INT($A49/2^(G$10-1)),2)</f>
        <v>1</v>
      </c>
      <c r="H49">
        <f>SUM(B49:G49)</f>
        <v>4</v>
      </c>
      <c r="I49">
        <f>SUMPRODUCT(B49:G49,$B$9:$G$9)</f>
        <v>152</v>
      </c>
      <c r="K49">
        <f t="shared" si="0"/>
        <v>0.5567765567765568</v>
      </c>
      <c r="L49" s="21" t="str">
        <f t="shared" si="6"/>
        <v>[0,549;0,557)</v>
      </c>
      <c r="M49">
        <f t="shared" si="7"/>
        <v>1.6666666666666666E-2</v>
      </c>
      <c r="N49" s="4">
        <f t="shared" si="8"/>
        <v>56</v>
      </c>
      <c r="O49" s="10">
        <f t="shared" si="9"/>
        <v>50</v>
      </c>
      <c r="P49" s="10">
        <f t="shared" si="10"/>
        <v>58</v>
      </c>
      <c r="Q49" s="10">
        <f t="shared" si="11"/>
        <v>49</v>
      </c>
      <c r="R49" s="10">
        <f t="shared" si="12"/>
        <v>54</v>
      </c>
      <c r="S49" s="5">
        <f t="shared" si="13"/>
        <v>53</v>
      </c>
      <c r="U49" s="4">
        <f t="shared" ca="1" si="33"/>
        <v>12</v>
      </c>
      <c r="V49" s="10">
        <f t="shared" ca="1" si="34"/>
        <v>8</v>
      </c>
      <c r="W49" s="10">
        <f t="shared" ca="1" si="35"/>
        <v>14</v>
      </c>
      <c r="X49" s="10">
        <f t="shared" ca="1" si="36"/>
        <v>6</v>
      </c>
      <c r="Y49" s="10">
        <f t="shared" ca="1" si="37"/>
        <v>10</v>
      </c>
      <c r="Z49" s="5">
        <f t="shared" ca="1" si="38"/>
        <v>10</v>
      </c>
      <c r="AA49">
        <f t="shared" ca="1" si="14"/>
        <v>60</v>
      </c>
      <c r="AB49" s="4">
        <f t="shared" ca="1" si="15"/>
        <v>0.2</v>
      </c>
      <c r="AC49" s="10">
        <f t="shared" ca="1" si="16"/>
        <v>0.13333333333333333</v>
      </c>
      <c r="AD49" s="10">
        <f t="shared" ca="1" si="17"/>
        <v>0.23333333333333334</v>
      </c>
      <c r="AE49" s="10">
        <f t="shared" ca="1" si="18"/>
        <v>0.1</v>
      </c>
      <c r="AF49" s="10">
        <f t="shared" ca="1" si="19"/>
        <v>0.16666666666666666</v>
      </c>
      <c r="AG49" s="5">
        <f t="shared" ca="1" si="20"/>
        <v>0.16666666666666666</v>
      </c>
      <c r="AI49" s="4">
        <f t="shared" si="21"/>
        <v>0</v>
      </c>
      <c r="AJ49" s="10">
        <f t="shared" si="22"/>
        <v>1.6666666666666666E-2</v>
      </c>
      <c r="AK49" s="10">
        <f t="shared" si="23"/>
        <v>0</v>
      </c>
      <c r="AL49" s="10">
        <f t="shared" si="24"/>
        <v>1.6666666666666666E-2</v>
      </c>
      <c r="AM49" s="10">
        <f t="shared" si="25"/>
        <v>1.6666666666666666E-2</v>
      </c>
      <c r="AN49" s="5">
        <f t="shared" si="26"/>
        <v>1.6666666666666666E-2</v>
      </c>
      <c r="AP49" s="4">
        <f t="shared" ca="1" si="27"/>
        <v>0.19999999999999998</v>
      </c>
      <c r="AQ49" s="10">
        <f t="shared" ca="1" si="28"/>
        <v>0.13333333333333333</v>
      </c>
      <c r="AR49" s="10">
        <f t="shared" ca="1" si="29"/>
        <v>0.23333333333333331</v>
      </c>
      <c r="AS49" s="10">
        <f t="shared" ca="1" si="30"/>
        <v>9.9999999999999992E-2</v>
      </c>
      <c r="AT49" s="10">
        <f t="shared" ca="1" si="31"/>
        <v>0.16666666666666666</v>
      </c>
      <c r="AU49" s="5">
        <f t="shared" ca="1" si="32"/>
        <v>0.16666666666666666</v>
      </c>
    </row>
    <row r="50" spans="1:47" x14ac:dyDescent="0.25">
      <c r="A50">
        <v>7</v>
      </c>
      <c r="B50" s="4">
        <f>MOD(INT($A50/2^(B$10-1)),2)</f>
        <v>1</v>
      </c>
      <c r="C50" s="10">
        <f>MOD(INT($A50/2^(C$10-1)),2)</f>
        <v>1</v>
      </c>
      <c r="D50" s="10">
        <f>MOD(INT($A50/2^(D$10-1)),2)</f>
        <v>1</v>
      </c>
      <c r="E50" s="10">
        <f>MOD(INT($A50/2^(E$10-1)),2)</f>
        <v>0</v>
      </c>
      <c r="F50" s="10">
        <f>MOD(INT($A50/2^(F$10-1)),2)</f>
        <v>0</v>
      </c>
      <c r="G50" s="5">
        <f>MOD(INT($A50/2^(G$10-1)),2)</f>
        <v>0</v>
      </c>
      <c r="H50">
        <f>SUM(B50:G50)</f>
        <v>3</v>
      </c>
      <c r="I50">
        <f>SUMPRODUCT(B50:G50,$B$9:$G$9)</f>
        <v>155</v>
      </c>
      <c r="K50">
        <f t="shared" si="0"/>
        <v>0.56776556776556775</v>
      </c>
      <c r="L50" s="21" t="str">
        <f t="shared" si="6"/>
        <v>[0,557;0,568)</v>
      </c>
      <c r="M50">
        <f t="shared" si="7"/>
        <v>1.6666666666666666E-2</v>
      </c>
      <c r="N50" s="4">
        <f t="shared" si="8"/>
        <v>57</v>
      </c>
      <c r="O50" s="10">
        <f t="shared" si="9"/>
        <v>50</v>
      </c>
      <c r="P50" s="10">
        <f t="shared" si="10"/>
        <v>59</v>
      </c>
      <c r="Q50" s="10">
        <f t="shared" si="11"/>
        <v>49</v>
      </c>
      <c r="R50" s="10">
        <f t="shared" si="12"/>
        <v>55</v>
      </c>
      <c r="S50" s="5">
        <f t="shared" si="13"/>
        <v>53</v>
      </c>
      <c r="U50" s="4">
        <f t="shared" ca="1" si="33"/>
        <v>13</v>
      </c>
      <c r="V50" s="10">
        <f t="shared" ca="1" si="34"/>
        <v>7</v>
      </c>
      <c r="W50" s="10">
        <f t="shared" ca="1" si="35"/>
        <v>15</v>
      </c>
      <c r="X50" s="10">
        <f t="shared" ca="1" si="36"/>
        <v>5</v>
      </c>
      <c r="Y50" s="10">
        <f t="shared" ca="1" si="37"/>
        <v>9</v>
      </c>
      <c r="Z50" s="5">
        <f t="shared" ca="1" si="38"/>
        <v>9</v>
      </c>
      <c r="AA50">
        <f t="shared" ca="1" si="14"/>
        <v>58</v>
      </c>
      <c r="AB50" s="4">
        <f t="shared" ca="1" si="15"/>
        <v>0.22413793103448276</v>
      </c>
      <c r="AC50" s="10">
        <f t="shared" ca="1" si="16"/>
        <v>0.1206896551724138</v>
      </c>
      <c r="AD50" s="10">
        <f t="shared" ca="1" si="17"/>
        <v>0.25862068965517243</v>
      </c>
      <c r="AE50" s="10">
        <f t="shared" ca="1" si="18"/>
        <v>8.6206896551724144E-2</v>
      </c>
      <c r="AF50" s="10">
        <f t="shared" ca="1" si="19"/>
        <v>0.15517241379310345</v>
      </c>
      <c r="AG50" s="5">
        <f t="shared" ca="1" si="20"/>
        <v>0.15517241379310345</v>
      </c>
      <c r="AI50" s="4">
        <f t="shared" si="21"/>
        <v>1.6666666666666666E-2</v>
      </c>
      <c r="AJ50" s="10">
        <f t="shared" si="22"/>
        <v>1.6666666666666666E-2</v>
      </c>
      <c r="AK50" s="10">
        <f t="shared" si="23"/>
        <v>1.6666666666666666E-2</v>
      </c>
      <c r="AL50" s="10">
        <f t="shared" si="24"/>
        <v>0</v>
      </c>
      <c r="AM50" s="10">
        <f t="shared" si="25"/>
        <v>0</v>
      </c>
      <c r="AN50" s="5">
        <f t="shared" si="26"/>
        <v>0</v>
      </c>
      <c r="AP50" s="4">
        <f t="shared" ca="1" si="27"/>
        <v>0.23333333333333331</v>
      </c>
      <c r="AQ50" s="10">
        <f t="shared" ca="1" si="28"/>
        <v>0.11666666666666665</v>
      </c>
      <c r="AR50" s="10">
        <f t="shared" ca="1" si="29"/>
        <v>0.26666666666666666</v>
      </c>
      <c r="AS50" s="10">
        <f t="shared" ca="1" si="30"/>
        <v>8.3333333333333329E-2</v>
      </c>
      <c r="AT50" s="10">
        <f t="shared" ca="1" si="31"/>
        <v>0.15</v>
      </c>
      <c r="AU50" s="5">
        <f t="shared" ca="1" si="32"/>
        <v>0.15</v>
      </c>
    </row>
    <row r="51" spans="1:47" x14ac:dyDescent="0.25">
      <c r="A51">
        <v>43</v>
      </c>
      <c r="B51" s="4">
        <f>MOD(INT($A51/2^(B$10-1)),2)</f>
        <v>1</v>
      </c>
      <c r="C51" s="10">
        <f>MOD(INT($A51/2^(C$10-1)),2)</f>
        <v>1</v>
      </c>
      <c r="D51" s="10">
        <f>MOD(INT($A51/2^(D$10-1)),2)</f>
        <v>0</v>
      </c>
      <c r="E51" s="10">
        <f>MOD(INT($A51/2^(E$10-1)),2)</f>
        <v>1</v>
      </c>
      <c r="F51" s="10">
        <f>MOD(INT($A51/2^(F$10-1)),2)</f>
        <v>0</v>
      </c>
      <c r="G51" s="5">
        <f>MOD(INT($A51/2^(G$10-1)),2)</f>
        <v>1</v>
      </c>
      <c r="H51">
        <f>SUM(B51:G51)</f>
        <v>4</v>
      </c>
      <c r="I51">
        <f>SUMPRODUCT(B51:G51,$B$9:$G$9)</f>
        <v>157</v>
      </c>
      <c r="K51">
        <f t="shared" si="0"/>
        <v>0.57509157509157505</v>
      </c>
      <c r="L51" s="21" t="str">
        <f t="shared" si="6"/>
        <v>[0,568;0,575)</v>
      </c>
      <c r="M51">
        <f t="shared" si="7"/>
        <v>1.6666666666666666E-2</v>
      </c>
      <c r="N51" s="4">
        <f>MATCH($I50+B$9,$I$11:$I$74,1)</f>
        <v>57</v>
      </c>
      <c r="O51" s="10">
        <f t="shared" si="9"/>
        <v>51</v>
      </c>
      <c r="P51" s="10">
        <f t="shared" si="10"/>
        <v>59</v>
      </c>
      <c r="Q51" s="10">
        <f t="shared" si="11"/>
        <v>50</v>
      </c>
      <c r="R51" s="10">
        <f t="shared" si="12"/>
        <v>56</v>
      </c>
      <c r="S51" s="5">
        <f t="shared" si="13"/>
        <v>55</v>
      </c>
      <c r="U51" s="4">
        <f t="shared" ca="1" si="33"/>
        <v>12</v>
      </c>
      <c r="V51" s="10">
        <f t="shared" ca="1" si="34"/>
        <v>6</v>
      </c>
      <c r="W51" s="10">
        <f t="shared" ca="1" si="35"/>
        <v>14</v>
      </c>
      <c r="X51" s="10">
        <f t="shared" ca="1" si="36"/>
        <v>6</v>
      </c>
      <c r="Y51" s="10">
        <f t="shared" ca="1" si="37"/>
        <v>10</v>
      </c>
      <c r="Z51" s="5">
        <f t="shared" ca="1" si="38"/>
        <v>10</v>
      </c>
      <c r="AA51">
        <f t="shared" ca="1" si="14"/>
        <v>58</v>
      </c>
      <c r="AB51" s="4">
        <f t="shared" ca="1" si="15"/>
        <v>0.20689655172413793</v>
      </c>
      <c r="AC51" s="10">
        <f t="shared" ca="1" si="16"/>
        <v>0.10344827586206896</v>
      </c>
      <c r="AD51" s="10">
        <f t="shared" ca="1" si="17"/>
        <v>0.2413793103448276</v>
      </c>
      <c r="AE51" s="10">
        <f t="shared" ca="1" si="18"/>
        <v>0.10344827586206896</v>
      </c>
      <c r="AF51" s="10">
        <f t="shared" ca="1" si="19"/>
        <v>0.17241379310344829</v>
      </c>
      <c r="AG51" s="5">
        <f t="shared" ca="1" si="20"/>
        <v>0.17241379310344829</v>
      </c>
      <c r="AI51" s="4">
        <f t="shared" si="21"/>
        <v>1.6666666666666666E-2</v>
      </c>
      <c r="AJ51" s="10">
        <f t="shared" si="22"/>
        <v>1.6666666666666666E-2</v>
      </c>
      <c r="AK51" s="10">
        <f t="shared" si="23"/>
        <v>0</v>
      </c>
      <c r="AL51" s="10">
        <f t="shared" si="24"/>
        <v>1.6666666666666666E-2</v>
      </c>
      <c r="AM51" s="10">
        <f t="shared" si="25"/>
        <v>0</v>
      </c>
      <c r="AN51" s="5">
        <f t="shared" si="26"/>
        <v>1.6666666666666666E-2</v>
      </c>
      <c r="AP51" s="4">
        <f t="shared" ca="1" si="27"/>
        <v>0.21666666666666665</v>
      </c>
      <c r="AQ51" s="10">
        <f t="shared" ca="1" si="28"/>
        <v>9.9999999999999992E-2</v>
      </c>
      <c r="AR51" s="10">
        <f t="shared" ca="1" si="29"/>
        <v>0.24999999999999997</v>
      </c>
      <c r="AS51" s="10">
        <f t="shared" ca="1" si="30"/>
        <v>9.9999999999999992E-2</v>
      </c>
      <c r="AT51" s="10">
        <f t="shared" ca="1" si="31"/>
        <v>0.16666666666666666</v>
      </c>
      <c r="AU51" s="5">
        <f t="shared" ca="1" si="32"/>
        <v>0.16666666666666666</v>
      </c>
    </row>
    <row r="52" spans="1:47" x14ac:dyDescent="0.25">
      <c r="A52">
        <v>52</v>
      </c>
      <c r="B52" s="4">
        <f>MOD(INT($A52/2^(B$10-1)),2)</f>
        <v>0</v>
      </c>
      <c r="C52" s="10">
        <f>MOD(INT($A52/2^(C$10-1)),2)</f>
        <v>0</v>
      </c>
      <c r="D52" s="10">
        <f>MOD(INT($A52/2^(D$10-1)),2)</f>
        <v>1</v>
      </c>
      <c r="E52" s="10">
        <f>MOD(INT($A52/2^(E$10-1)),2)</f>
        <v>0</v>
      </c>
      <c r="F52" s="10">
        <f>MOD(INT($A52/2^(F$10-1)),2)</f>
        <v>1</v>
      </c>
      <c r="G52" s="5">
        <f>MOD(INT($A52/2^(G$10-1)),2)</f>
        <v>1</v>
      </c>
      <c r="H52">
        <f>SUM(B52:G52)</f>
        <v>3</v>
      </c>
      <c r="I52">
        <f>SUMPRODUCT(B52:G52,$B$9:$G$9)</f>
        <v>159</v>
      </c>
      <c r="K52">
        <f t="shared" si="0"/>
        <v>0.58241758241758246</v>
      </c>
      <c r="L52" s="21" t="str">
        <f t="shared" si="6"/>
        <v>[0,575;0,582)</v>
      </c>
      <c r="M52">
        <f t="shared" si="7"/>
        <v>1.6666666666666666E-2</v>
      </c>
      <c r="N52" s="4">
        <f t="shared" ref="N52:N74" si="39">MATCH($I51+B$9,$I$11:$I$74,1)</f>
        <v>57</v>
      </c>
      <c r="O52" s="10">
        <f t="shared" ref="O52:O74" si="40">MATCH($I51+C$9,$I$11:$I$74,1)</f>
        <v>51</v>
      </c>
      <c r="P52" s="10">
        <f t="shared" ref="P52:P74" si="41">MATCH($I51+D$9,$I$11:$I$74,1)</f>
        <v>60</v>
      </c>
      <c r="Q52" s="10">
        <f t="shared" ref="Q52:Q74" si="42">MATCH($I51+E$9,$I$11:$I$74,1)</f>
        <v>50</v>
      </c>
      <c r="R52" s="10">
        <f t="shared" ref="R52:R74" si="43">MATCH($I51+F$9,$I$11:$I$74,1)</f>
        <v>57</v>
      </c>
      <c r="S52" s="5">
        <f t="shared" ref="S52:S74" si="44">MATCH($I51+G$9,$I$11:$I$74,1)</f>
        <v>55</v>
      </c>
      <c r="U52" s="4">
        <f t="shared" ca="1" si="33"/>
        <v>11</v>
      </c>
      <c r="V52" s="10">
        <f t="shared" ca="1" si="34"/>
        <v>5</v>
      </c>
      <c r="W52" s="10">
        <f t="shared" ca="1" si="35"/>
        <v>15</v>
      </c>
      <c r="X52" s="10">
        <f t="shared" ca="1" si="36"/>
        <v>5</v>
      </c>
      <c r="Y52" s="10">
        <f t="shared" ca="1" si="37"/>
        <v>11</v>
      </c>
      <c r="Z52" s="5">
        <f t="shared" ca="1" si="38"/>
        <v>9</v>
      </c>
      <c r="AA52">
        <f t="shared" ca="1" si="14"/>
        <v>56</v>
      </c>
      <c r="AB52" s="4">
        <f t="shared" ca="1" si="15"/>
        <v>0.19642857142857142</v>
      </c>
      <c r="AC52" s="10">
        <f t="shared" ca="1" si="16"/>
        <v>8.9285714285714288E-2</v>
      </c>
      <c r="AD52" s="10">
        <f t="shared" ca="1" si="17"/>
        <v>0.26785714285714285</v>
      </c>
      <c r="AE52" s="10">
        <f t="shared" ca="1" si="18"/>
        <v>8.9285714285714288E-2</v>
      </c>
      <c r="AF52" s="10">
        <f t="shared" ca="1" si="19"/>
        <v>0.19642857142857142</v>
      </c>
      <c r="AG52" s="5">
        <f t="shared" ca="1" si="20"/>
        <v>0.16071428571428573</v>
      </c>
      <c r="AI52" s="4">
        <f t="shared" si="21"/>
        <v>0</v>
      </c>
      <c r="AJ52" s="10">
        <f t="shared" si="22"/>
        <v>0</v>
      </c>
      <c r="AK52" s="10">
        <f t="shared" si="23"/>
        <v>1.6666666666666666E-2</v>
      </c>
      <c r="AL52" s="10">
        <f t="shared" si="24"/>
        <v>0</v>
      </c>
      <c r="AM52" s="10">
        <f t="shared" si="25"/>
        <v>1.6666666666666666E-2</v>
      </c>
      <c r="AN52" s="5">
        <f t="shared" si="26"/>
        <v>1.6666666666666666E-2</v>
      </c>
      <c r="AP52" s="4">
        <f t="shared" ca="1" si="27"/>
        <v>0.19999999999999998</v>
      </c>
      <c r="AQ52" s="10">
        <f t="shared" ca="1" si="28"/>
        <v>8.3333333333333329E-2</v>
      </c>
      <c r="AR52" s="10">
        <f t="shared" ca="1" si="29"/>
        <v>0.28333333333333333</v>
      </c>
      <c r="AS52" s="10">
        <f t="shared" ca="1" si="30"/>
        <v>8.3333333333333329E-2</v>
      </c>
      <c r="AT52" s="10">
        <f t="shared" ca="1" si="31"/>
        <v>0.19999999999999998</v>
      </c>
      <c r="AU52" s="5">
        <f t="shared" ca="1" si="32"/>
        <v>0.15</v>
      </c>
    </row>
    <row r="53" spans="1:47" x14ac:dyDescent="0.25">
      <c r="A53">
        <v>27</v>
      </c>
      <c r="B53" s="4">
        <f>MOD(INT($A53/2^(B$10-1)),2)</f>
        <v>1</v>
      </c>
      <c r="C53" s="10">
        <f>MOD(INT($A53/2^(C$10-1)),2)</f>
        <v>1</v>
      </c>
      <c r="D53" s="10">
        <f>MOD(INT($A53/2^(D$10-1)),2)</f>
        <v>0</v>
      </c>
      <c r="E53" s="10">
        <f>MOD(INT($A53/2^(E$10-1)),2)</f>
        <v>1</v>
      </c>
      <c r="F53" s="10">
        <f>MOD(INT($A53/2^(F$10-1)),2)</f>
        <v>1</v>
      </c>
      <c r="G53" s="5">
        <f>MOD(INT($A53/2^(G$10-1)),2)</f>
        <v>0</v>
      </c>
      <c r="H53">
        <f>SUM(B53:G53)</f>
        <v>4</v>
      </c>
      <c r="I53">
        <f>SUMPRODUCT(B53:G53,$B$9:$G$9)</f>
        <v>161</v>
      </c>
      <c r="K53">
        <f t="shared" si="0"/>
        <v>0.58974358974358976</v>
      </c>
      <c r="L53" s="21" t="str">
        <f t="shared" si="6"/>
        <v>[0,582;0,59)</v>
      </c>
      <c r="M53">
        <f t="shared" si="7"/>
        <v>1.6666666666666666E-2</v>
      </c>
      <c r="N53" s="4">
        <f t="shared" si="39"/>
        <v>58</v>
      </c>
      <c r="O53" s="10">
        <f t="shared" si="40"/>
        <v>53</v>
      </c>
      <c r="P53" s="10">
        <f t="shared" si="41"/>
        <v>60</v>
      </c>
      <c r="Q53" s="10">
        <f t="shared" si="42"/>
        <v>51</v>
      </c>
      <c r="R53" s="10">
        <f t="shared" si="43"/>
        <v>57</v>
      </c>
      <c r="S53" s="5">
        <f t="shared" si="44"/>
        <v>56</v>
      </c>
      <c r="U53" s="4">
        <f t="shared" ca="1" si="33"/>
        <v>12</v>
      </c>
      <c r="V53" s="10">
        <f t="shared" ca="1" si="34"/>
        <v>6</v>
      </c>
      <c r="W53" s="10">
        <f t="shared" ca="1" si="35"/>
        <v>14</v>
      </c>
      <c r="X53" s="10">
        <f t="shared" ca="1" si="36"/>
        <v>6</v>
      </c>
      <c r="Y53" s="10">
        <f t="shared" ca="1" si="37"/>
        <v>10</v>
      </c>
      <c r="Z53" s="5">
        <f t="shared" ca="1" si="38"/>
        <v>8</v>
      </c>
      <c r="AA53">
        <f t="shared" ca="1" si="14"/>
        <v>56</v>
      </c>
      <c r="AB53" s="4">
        <f t="shared" ca="1" si="15"/>
        <v>0.21428571428571427</v>
      </c>
      <c r="AC53" s="10">
        <f t="shared" ca="1" si="16"/>
        <v>0.10714285714285714</v>
      </c>
      <c r="AD53" s="10">
        <f t="shared" ca="1" si="17"/>
        <v>0.25</v>
      </c>
      <c r="AE53" s="10">
        <f t="shared" ca="1" si="18"/>
        <v>0.10714285714285714</v>
      </c>
      <c r="AF53" s="10">
        <f t="shared" ca="1" si="19"/>
        <v>0.17857142857142858</v>
      </c>
      <c r="AG53" s="5">
        <f t="shared" ca="1" si="20"/>
        <v>0.14285714285714285</v>
      </c>
      <c r="AI53" s="4">
        <f t="shared" si="21"/>
        <v>1.6666666666666666E-2</v>
      </c>
      <c r="AJ53" s="10">
        <f t="shared" si="22"/>
        <v>1.6666666666666666E-2</v>
      </c>
      <c r="AK53" s="10">
        <f t="shared" si="23"/>
        <v>0</v>
      </c>
      <c r="AL53" s="10">
        <f t="shared" si="24"/>
        <v>1.6666666666666666E-2</v>
      </c>
      <c r="AM53" s="10">
        <f t="shared" si="25"/>
        <v>1.6666666666666666E-2</v>
      </c>
      <c r="AN53" s="5">
        <f t="shared" si="26"/>
        <v>0</v>
      </c>
      <c r="AP53" s="4">
        <f t="shared" ca="1" si="27"/>
        <v>0.21666666666666665</v>
      </c>
      <c r="AQ53" s="10">
        <f t="shared" ca="1" si="28"/>
        <v>9.9999999999999992E-2</v>
      </c>
      <c r="AR53" s="10">
        <f t="shared" ca="1" si="29"/>
        <v>0.26666666666666666</v>
      </c>
      <c r="AS53" s="10">
        <f t="shared" ca="1" si="30"/>
        <v>9.9999999999999992E-2</v>
      </c>
      <c r="AT53" s="10">
        <f t="shared" ca="1" si="31"/>
        <v>0.18333333333333332</v>
      </c>
      <c r="AU53" s="5">
        <f t="shared" ca="1" si="32"/>
        <v>0.13333333333333333</v>
      </c>
    </row>
    <row r="54" spans="1:47" x14ac:dyDescent="0.25">
      <c r="A54">
        <v>37</v>
      </c>
      <c r="B54" s="4">
        <f>MOD(INT($A54/2^(B$10-1)),2)</f>
        <v>1</v>
      </c>
      <c r="C54" s="10">
        <f>MOD(INT($A54/2^(C$10-1)),2)</f>
        <v>0</v>
      </c>
      <c r="D54" s="10">
        <f>MOD(INT($A54/2^(D$10-1)),2)</f>
        <v>1</v>
      </c>
      <c r="E54" s="10">
        <f>MOD(INT($A54/2^(E$10-1)),2)</f>
        <v>0</v>
      </c>
      <c r="F54" s="10">
        <f>MOD(INT($A54/2^(F$10-1)),2)</f>
        <v>0</v>
      </c>
      <c r="G54" s="5">
        <f>MOD(INT($A54/2^(G$10-1)),2)</f>
        <v>1</v>
      </c>
      <c r="H54">
        <f>SUM(B54:G54)</f>
        <v>3</v>
      </c>
      <c r="I54">
        <f>SUMPRODUCT(B54:G54,$B$9:$G$9)</f>
        <v>164</v>
      </c>
      <c r="K54">
        <f t="shared" si="0"/>
        <v>0.60073260073260071</v>
      </c>
      <c r="L54" s="21" t="str">
        <f t="shared" si="6"/>
        <v>[0,59;0,601)</v>
      </c>
      <c r="M54">
        <f t="shared" si="7"/>
        <v>1.6666666666666666E-2</v>
      </c>
      <c r="N54" s="4">
        <f t="shared" si="39"/>
        <v>58</v>
      </c>
      <c r="O54" s="10">
        <f t="shared" si="40"/>
        <v>53</v>
      </c>
      <c r="P54" s="10">
        <f t="shared" si="41"/>
        <v>61</v>
      </c>
      <c r="Q54" s="10">
        <f t="shared" si="42"/>
        <v>51</v>
      </c>
      <c r="R54" s="10">
        <f t="shared" si="43"/>
        <v>57</v>
      </c>
      <c r="S54" s="5">
        <f t="shared" si="44"/>
        <v>57</v>
      </c>
      <c r="U54" s="4">
        <f t="shared" ca="1" si="33"/>
        <v>11</v>
      </c>
      <c r="V54" s="10">
        <f t="shared" ca="1" si="34"/>
        <v>5</v>
      </c>
      <c r="W54" s="10">
        <f t="shared" ca="1" si="35"/>
        <v>15</v>
      </c>
      <c r="X54" s="10">
        <f t="shared" ca="1" si="36"/>
        <v>5</v>
      </c>
      <c r="Y54" s="10">
        <f t="shared" ca="1" si="37"/>
        <v>9</v>
      </c>
      <c r="Z54" s="5">
        <f t="shared" ca="1" si="38"/>
        <v>9</v>
      </c>
      <c r="AA54">
        <f t="shared" ca="1" si="14"/>
        <v>54</v>
      </c>
      <c r="AB54" s="4">
        <f t="shared" ca="1" si="15"/>
        <v>0.20370370370370369</v>
      </c>
      <c r="AC54" s="10">
        <f t="shared" ca="1" si="16"/>
        <v>9.2592592592592587E-2</v>
      </c>
      <c r="AD54" s="10">
        <f t="shared" ca="1" si="17"/>
        <v>0.27777777777777779</v>
      </c>
      <c r="AE54" s="10">
        <f t="shared" ca="1" si="18"/>
        <v>9.2592592592592587E-2</v>
      </c>
      <c r="AF54" s="10">
        <f t="shared" ca="1" si="19"/>
        <v>0.16666666666666666</v>
      </c>
      <c r="AG54" s="5">
        <f t="shared" ca="1" si="20"/>
        <v>0.16666666666666666</v>
      </c>
      <c r="AI54" s="4">
        <f t="shared" si="21"/>
        <v>1.6666666666666666E-2</v>
      </c>
      <c r="AJ54" s="10">
        <f t="shared" si="22"/>
        <v>0</v>
      </c>
      <c r="AK54" s="10">
        <f t="shared" si="23"/>
        <v>1.6666666666666666E-2</v>
      </c>
      <c r="AL54" s="10">
        <f t="shared" si="24"/>
        <v>0</v>
      </c>
      <c r="AM54" s="10">
        <f t="shared" si="25"/>
        <v>0</v>
      </c>
      <c r="AN54" s="5">
        <f t="shared" si="26"/>
        <v>1.6666666666666666E-2</v>
      </c>
      <c r="AP54" s="4">
        <f t="shared" ca="1" si="27"/>
        <v>0.19999999999999998</v>
      </c>
      <c r="AQ54" s="10">
        <f t="shared" ca="1" si="28"/>
        <v>8.3333333333333329E-2</v>
      </c>
      <c r="AR54" s="10">
        <f t="shared" ca="1" si="29"/>
        <v>0.3</v>
      </c>
      <c r="AS54" s="10">
        <f t="shared" ca="1" si="30"/>
        <v>8.3333333333333329E-2</v>
      </c>
      <c r="AT54" s="10">
        <f t="shared" ca="1" si="31"/>
        <v>0.16666666666666666</v>
      </c>
      <c r="AU54" s="5">
        <f t="shared" ca="1" si="32"/>
        <v>0.16666666666666666</v>
      </c>
    </row>
    <row r="55" spans="1:47" x14ac:dyDescent="0.25">
      <c r="A55">
        <v>21</v>
      </c>
      <c r="B55" s="4">
        <f>MOD(INT($A55/2^(B$10-1)),2)</f>
        <v>1</v>
      </c>
      <c r="C55" s="10">
        <f>MOD(INT($A55/2^(C$10-1)),2)</f>
        <v>0</v>
      </c>
      <c r="D55" s="10">
        <f>MOD(INT($A55/2^(D$10-1)),2)</f>
        <v>1</v>
      </c>
      <c r="E55" s="10">
        <f>MOD(INT($A55/2^(E$10-1)),2)</f>
        <v>0</v>
      </c>
      <c r="F55" s="10">
        <f>MOD(INT($A55/2^(F$10-1)),2)</f>
        <v>1</v>
      </c>
      <c r="G55" s="5">
        <f>MOD(INT($A55/2^(G$10-1)),2)</f>
        <v>0</v>
      </c>
      <c r="H55">
        <f>SUM(B55:G55)</f>
        <v>3</v>
      </c>
      <c r="I55">
        <f>SUMPRODUCT(B55:G55,$B$9:$G$9)</f>
        <v>168</v>
      </c>
      <c r="K55">
        <f t="shared" si="0"/>
        <v>0.61538461538461542</v>
      </c>
      <c r="L55" s="21" t="str">
        <f t="shared" si="6"/>
        <v>[0,601;0,615)</v>
      </c>
      <c r="M55">
        <f t="shared" si="7"/>
        <v>1.6666666666666666E-2</v>
      </c>
      <c r="N55" s="4">
        <f t="shared" si="39"/>
        <v>58</v>
      </c>
      <c r="O55" s="10">
        <f t="shared" si="40"/>
        <v>55</v>
      </c>
      <c r="P55" s="10">
        <f t="shared" si="41"/>
        <v>61</v>
      </c>
      <c r="Q55" s="10">
        <f t="shared" si="42"/>
        <v>52</v>
      </c>
      <c r="R55" s="10">
        <f t="shared" si="43"/>
        <v>58</v>
      </c>
      <c r="S55" s="5">
        <f t="shared" si="44"/>
        <v>57</v>
      </c>
      <c r="U55" s="4">
        <f t="shared" ca="1" si="33"/>
        <v>10</v>
      </c>
      <c r="V55" s="10">
        <f t="shared" ca="1" si="34"/>
        <v>6</v>
      </c>
      <c r="W55" s="10">
        <f t="shared" ca="1" si="35"/>
        <v>14</v>
      </c>
      <c r="X55" s="10">
        <f t="shared" ca="1" si="36"/>
        <v>6</v>
      </c>
      <c r="Y55" s="10">
        <f t="shared" ca="1" si="37"/>
        <v>10</v>
      </c>
      <c r="Z55" s="5">
        <f t="shared" ca="1" si="38"/>
        <v>8</v>
      </c>
      <c r="AA55">
        <f t="shared" ca="1" si="14"/>
        <v>54</v>
      </c>
      <c r="AB55" s="4">
        <f t="shared" ca="1" si="15"/>
        <v>0.18518518518518517</v>
      </c>
      <c r="AC55" s="10">
        <f t="shared" ca="1" si="16"/>
        <v>0.1111111111111111</v>
      </c>
      <c r="AD55" s="10">
        <f t="shared" ca="1" si="17"/>
        <v>0.25925925925925924</v>
      </c>
      <c r="AE55" s="10">
        <f t="shared" ca="1" si="18"/>
        <v>0.1111111111111111</v>
      </c>
      <c r="AF55" s="10">
        <f t="shared" ca="1" si="19"/>
        <v>0.18518518518518517</v>
      </c>
      <c r="AG55" s="5">
        <f t="shared" ca="1" si="20"/>
        <v>0.14814814814814814</v>
      </c>
      <c r="AI55" s="4">
        <f t="shared" si="21"/>
        <v>1.6666666666666666E-2</v>
      </c>
      <c r="AJ55" s="10">
        <f t="shared" si="22"/>
        <v>0</v>
      </c>
      <c r="AK55" s="10">
        <f t="shared" si="23"/>
        <v>1.6666666666666666E-2</v>
      </c>
      <c r="AL55" s="10">
        <f t="shared" si="24"/>
        <v>0</v>
      </c>
      <c r="AM55" s="10">
        <f t="shared" si="25"/>
        <v>1.6666666666666666E-2</v>
      </c>
      <c r="AN55" s="5">
        <f t="shared" si="26"/>
        <v>0</v>
      </c>
      <c r="AP55" s="4">
        <f t="shared" ca="1" si="27"/>
        <v>0.18333333333333332</v>
      </c>
      <c r="AQ55" s="10">
        <f t="shared" ca="1" si="28"/>
        <v>9.9999999999999992E-2</v>
      </c>
      <c r="AR55" s="10">
        <f t="shared" ca="1" si="29"/>
        <v>0.28333333333333333</v>
      </c>
      <c r="AS55" s="10">
        <f t="shared" ca="1" si="30"/>
        <v>9.9999999999999992E-2</v>
      </c>
      <c r="AT55" s="10">
        <f t="shared" ca="1" si="31"/>
        <v>0.18333333333333332</v>
      </c>
      <c r="AU55" s="5">
        <f t="shared" ca="1" si="32"/>
        <v>0.15</v>
      </c>
    </row>
    <row r="56" spans="1:47" x14ac:dyDescent="0.25">
      <c r="A56">
        <v>57</v>
      </c>
      <c r="B56" s="4">
        <f>MOD(INT($A56/2^(B$10-1)),2)</f>
        <v>1</v>
      </c>
      <c r="C56" s="10">
        <f>MOD(INT($A56/2^(C$10-1)),2)</f>
        <v>0</v>
      </c>
      <c r="D56" s="10">
        <f>MOD(INT($A56/2^(D$10-1)),2)</f>
        <v>0</v>
      </c>
      <c r="E56" s="10">
        <f>MOD(INT($A56/2^(E$10-1)),2)</f>
        <v>1</v>
      </c>
      <c r="F56" s="10">
        <f>MOD(INT($A56/2^(F$10-1)),2)</f>
        <v>1</v>
      </c>
      <c r="G56" s="5">
        <f>MOD(INT($A56/2^(G$10-1)),2)</f>
        <v>1</v>
      </c>
      <c r="H56">
        <f>SUM(B56:G56)</f>
        <v>4</v>
      </c>
      <c r="I56">
        <f>SUMPRODUCT(B56:G56,$B$9:$G$9)</f>
        <v>170</v>
      </c>
      <c r="K56">
        <f t="shared" si="0"/>
        <v>0.62271062271062272</v>
      </c>
      <c r="L56" s="21" t="str">
        <f t="shared" si="6"/>
        <v>[0,615;0,623)</v>
      </c>
      <c r="M56">
        <f t="shared" si="7"/>
        <v>1.6666666666666666E-2</v>
      </c>
      <c r="N56" s="4">
        <f t="shared" si="39"/>
        <v>58</v>
      </c>
      <c r="O56" s="10">
        <f t="shared" si="40"/>
        <v>56</v>
      </c>
      <c r="P56" s="10">
        <f t="shared" si="41"/>
        <v>61</v>
      </c>
      <c r="Q56" s="10">
        <f t="shared" si="42"/>
        <v>54</v>
      </c>
      <c r="R56" s="10">
        <f t="shared" si="43"/>
        <v>58</v>
      </c>
      <c r="S56" s="5">
        <f t="shared" si="44"/>
        <v>58</v>
      </c>
      <c r="U56" s="4">
        <f t="shared" ca="1" si="33"/>
        <v>9</v>
      </c>
      <c r="V56" s="10">
        <f t="shared" ca="1" si="34"/>
        <v>7</v>
      </c>
      <c r="W56" s="10">
        <f t="shared" ca="1" si="35"/>
        <v>13</v>
      </c>
      <c r="X56" s="10">
        <f t="shared" ca="1" si="36"/>
        <v>7</v>
      </c>
      <c r="Y56" s="10">
        <f t="shared" ca="1" si="37"/>
        <v>9</v>
      </c>
      <c r="Z56" s="5">
        <f t="shared" ca="1" si="38"/>
        <v>9</v>
      </c>
      <c r="AA56">
        <f t="shared" ca="1" si="14"/>
        <v>54</v>
      </c>
      <c r="AB56" s="4">
        <f t="shared" ca="1" si="15"/>
        <v>0.16666666666666666</v>
      </c>
      <c r="AC56" s="10">
        <f t="shared" ca="1" si="16"/>
        <v>0.12962962962962962</v>
      </c>
      <c r="AD56" s="10">
        <f t="shared" ca="1" si="17"/>
        <v>0.24074074074074073</v>
      </c>
      <c r="AE56" s="10">
        <f t="shared" ca="1" si="18"/>
        <v>0.12962962962962962</v>
      </c>
      <c r="AF56" s="10">
        <f t="shared" ca="1" si="19"/>
        <v>0.16666666666666666</v>
      </c>
      <c r="AG56" s="5">
        <f t="shared" ca="1" si="20"/>
        <v>0.16666666666666666</v>
      </c>
      <c r="AI56" s="4">
        <f t="shared" si="21"/>
        <v>1.6666666666666666E-2</v>
      </c>
      <c r="AJ56" s="10">
        <f t="shared" si="22"/>
        <v>0</v>
      </c>
      <c r="AK56" s="10">
        <f t="shared" si="23"/>
        <v>0</v>
      </c>
      <c r="AL56" s="10">
        <f t="shared" si="24"/>
        <v>1.6666666666666666E-2</v>
      </c>
      <c r="AM56" s="10">
        <f t="shared" si="25"/>
        <v>1.6666666666666666E-2</v>
      </c>
      <c r="AN56" s="5">
        <f t="shared" si="26"/>
        <v>1.6666666666666666E-2</v>
      </c>
      <c r="AP56" s="4">
        <f t="shared" ca="1" si="27"/>
        <v>0.16666666666666666</v>
      </c>
      <c r="AQ56" s="10">
        <f t="shared" ca="1" si="28"/>
        <v>0.11666666666666665</v>
      </c>
      <c r="AR56" s="10">
        <f t="shared" ca="1" si="29"/>
        <v>0.26666666666666666</v>
      </c>
      <c r="AS56" s="10">
        <f t="shared" ca="1" si="30"/>
        <v>0.11666666666666665</v>
      </c>
      <c r="AT56" s="10">
        <f t="shared" ca="1" si="31"/>
        <v>0.16666666666666666</v>
      </c>
      <c r="AU56" s="5">
        <f t="shared" ca="1" si="32"/>
        <v>0.16666666666666666</v>
      </c>
    </row>
    <row r="57" spans="1:47" x14ac:dyDescent="0.25">
      <c r="A57">
        <v>46</v>
      </c>
      <c r="B57" s="4">
        <f>MOD(INT($A57/2^(B$10-1)),2)</f>
        <v>0</v>
      </c>
      <c r="C57" s="10">
        <f>MOD(INT($A57/2^(C$10-1)),2)</f>
        <v>1</v>
      </c>
      <c r="D57" s="10">
        <f>MOD(INT($A57/2^(D$10-1)),2)</f>
        <v>1</v>
      </c>
      <c r="E57" s="10">
        <f>MOD(INT($A57/2^(E$10-1)),2)</f>
        <v>1</v>
      </c>
      <c r="F57" s="10">
        <f>MOD(INT($A57/2^(F$10-1)),2)</f>
        <v>0</v>
      </c>
      <c r="G57" s="5">
        <f>MOD(INT($A57/2^(G$10-1)),2)</f>
        <v>1</v>
      </c>
      <c r="H57">
        <f>SUM(B57:G57)</f>
        <v>4</v>
      </c>
      <c r="I57">
        <f>SUMPRODUCT(B57:G57,$B$9:$G$9)</f>
        <v>174</v>
      </c>
      <c r="K57">
        <f t="shared" si="0"/>
        <v>0.63736263736263732</v>
      </c>
      <c r="L57" s="21" t="str">
        <f t="shared" si="6"/>
        <v>[0,623;0,637)</v>
      </c>
      <c r="M57">
        <f t="shared" si="7"/>
        <v>1.6666666666666666E-2</v>
      </c>
      <c r="N57" s="4">
        <f t="shared" si="39"/>
        <v>59</v>
      </c>
      <c r="O57" s="10">
        <f t="shared" si="40"/>
        <v>57</v>
      </c>
      <c r="P57" s="10">
        <f t="shared" si="41"/>
        <v>62</v>
      </c>
      <c r="Q57" s="10">
        <f t="shared" si="42"/>
        <v>55</v>
      </c>
      <c r="R57" s="10">
        <f t="shared" si="43"/>
        <v>58</v>
      </c>
      <c r="S57" s="5">
        <f t="shared" si="44"/>
        <v>58</v>
      </c>
      <c r="U57" s="4">
        <f ca="1">SUM(INDIRECT(ADDRESS(ROW(B57),COLUMN(B57))&amp;":"&amp;ADDRESS(ROW(B$11)+N57-1,COLUMN(B$12))))</f>
        <v>8</v>
      </c>
      <c r="V57" s="10">
        <f t="shared" ca="1" si="34"/>
        <v>8</v>
      </c>
      <c r="W57" s="10">
        <f t="shared" ca="1" si="35"/>
        <v>14</v>
      </c>
      <c r="X57" s="10">
        <f t="shared" ca="1" si="36"/>
        <v>6</v>
      </c>
      <c r="Y57" s="10">
        <f t="shared" ca="1" si="37"/>
        <v>8</v>
      </c>
      <c r="Z57" s="5">
        <f t="shared" ca="1" si="38"/>
        <v>8</v>
      </c>
      <c r="AA57">
        <f t="shared" ca="1" si="14"/>
        <v>52</v>
      </c>
      <c r="AB57" s="4">
        <f t="shared" ca="1" si="15"/>
        <v>0.15384615384615385</v>
      </c>
      <c r="AC57" s="10">
        <f t="shared" ca="1" si="16"/>
        <v>0.15384615384615385</v>
      </c>
      <c r="AD57" s="10">
        <f t="shared" ca="1" si="17"/>
        <v>0.26923076923076922</v>
      </c>
      <c r="AE57" s="10">
        <f t="shared" ca="1" si="18"/>
        <v>0.11538461538461539</v>
      </c>
      <c r="AF57" s="10">
        <f t="shared" ca="1" si="19"/>
        <v>0.15384615384615385</v>
      </c>
      <c r="AG57" s="5">
        <f t="shared" ca="1" si="20"/>
        <v>0.15384615384615385</v>
      </c>
      <c r="AI57" s="4">
        <f t="shared" si="21"/>
        <v>0</v>
      </c>
      <c r="AJ57" s="10">
        <f t="shared" si="22"/>
        <v>1.6666666666666666E-2</v>
      </c>
      <c r="AK57" s="10">
        <f t="shared" si="23"/>
        <v>1.6666666666666666E-2</v>
      </c>
      <c r="AL57" s="10">
        <f t="shared" si="24"/>
        <v>1.6666666666666666E-2</v>
      </c>
      <c r="AM57" s="10">
        <f t="shared" si="25"/>
        <v>0</v>
      </c>
      <c r="AN57" s="5">
        <f t="shared" si="26"/>
        <v>1.6666666666666666E-2</v>
      </c>
      <c r="AP57" s="4">
        <f t="shared" ca="1" si="27"/>
        <v>0.15</v>
      </c>
      <c r="AQ57" s="10">
        <f t="shared" ca="1" si="28"/>
        <v>0.15</v>
      </c>
      <c r="AR57" s="10">
        <f t="shared" ca="1" si="29"/>
        <v>0.3</v>
      </c>
      <c r="AS57" s="10">
        <f t="shared" ca="1" si="30"/>
        <v>9.9999999999999992E-2</v>
      </c>
      <c r="AT57" s="10">
        <f t="shared" ca="1" si="31"/>
        <v>0.15</v>
      </c>
      <c r="AU57" s="5">
        <f t="shared" ca="1" si="32"/>
        <v>0.15</v>
      </c>
    </row>
    <row r="58" spans="1:47" x14ac:dyDescent="0.25">
      <c r="A58">
        <v>51</v>
      </c>
      <c r="B58" s="4">
        <f>MOD(INT($A58/2^(B$10-1)),2)</f>
        <v>1</v>
      </c>
      <c r="C58" s="10">
        <f>MOD(INT($A58/2^(C$10-1)),2)</f>
        <v>1</v>
      </c>
      <c r="D58" s="10">
        <f>MOD(INT($A58/2^(D$10-1)),2)</f>
        <v>0</v>
      </c>
      <c r="E58" s="10">
        <f>MOD(INT($A58/2^(E$10-1)),2)</f>
        <v>0</v>
      </c>
      <c r="F58" s="10">
        <f>MOD(INT($A58/2^(F$10-1)),2)</f>
        <v>1</v>
      </c>
      <c r="G58" s="5">
        <f>MOD(INT($A58/2^(G$10-1)),2)</f>
        <v>1</v>
      </c>
      <c r="H58">
        <f>SUM(B58:G58)</f>
        <v>4</v>
      </c>
      <c r="I58">
        <f>SUMPRODUCT(B58:G58,$B$9:$G$9)</f>
        <v>176</v>
      </c>
      <c r="K58">
        <f t="shared" si="0"/>
        <v>0.64468864468864473</v>
      </c>
      <c r="L58" s="21" t="str">
        <f t="shared" si="6"/>
        <v>[0,637;0,645)</v>
      </c>
      <c r="M58">
        <f t="shared" si="7"/>
        <v>1.6666666666666666E-2</v>
      </c>
      <c r="N58" s="4">
        <f t="shared" si="39"/>
        <v>60</v>
      </c>
      <c r="O58" s="10">
        <f t="shared" si="40"/>
        <v>57</v>
      </c>
      <c r="P58" s="10">
        <f t="shared" si="41"/>
        <v>62</v>
      </c>
      <c r="Q58" s="10">
        <f t="shared" si="42"/>
        <v>56</v>
      </c>
      <c r="R58" s="10">
        <f t="shared" si="43"/>
        <v>59</v>
      </c>
      <c r="S58" s="5">
        <f t="shared" si="44"/>
        <v>58</v>
      </c>
      <c r="U58" s="4">
        <f ca="1">SUM(INDIRECT(ADDRESS(ROW(B58),COLUMN(B58))&amp;":"&amp;ADDRESS(ROW(B$11)+N58-1,COLUMN(B$12))))</f>
        <v>9</v>
      </c>
      <c r="V58" s="10">
        <f t="shared" ca="1" si="34"/>
        <v>7</v>
      </c>
      <c r="W58" s="10">
        <f t="shared" ca="1" si="35"/>
        <v>13</v>
      </c>
      <c r="X58" s="10">
        <f t="shared" ca="1" si="36"/>
        <v>5</v>
      </c>
      <c r="Y58" s="10">
        <f t="shared" ca="1" si="37"/>
        <v>9</v>
      </c>
      <c r="Z58" s="5">
        <f t="shared" ca="1" si="38"/>
        <v>7</v>
      </c>
      <c r="AA58">
        <f t="shared" ca="1" si="14"/>
        <v>50</v>
      </c>
      <c r="AB58" s="4">
        <f t="shared" ca="1" si="15"/>
        <v>0.18</v>
      </c>
      <c r="AC58" s="10">
        <f t="shared" ca="1" si="16"/>
        <v>0.14000000000000001</v>
      </c>
      <c r="AD58" s="10">
        <f t="shared" ca="1" si="17"/>
        <v>0.26</v>
      </c>
      <c r="AE58" s="10">
        <f t="shared" ca="1" si="18"/>
        <v>0.1</v>
      </c>
      <c r="AF58" s="10">
        <f t="shared" ca="1" si="19"/>
        <v>0.18</v>
      </c>
      <c r="AG58" s="5">
        <f t="shared" ca="1" si="20"/>
        <v>0.14000000000000001</v>
      </c>
      <c r="AI58" s="4">
        <f t="shared" si="21"/>
        <v>1.6666666666666666E-2</v>
      </c>
      <c r="AJ58" s="10">
        <f t="shared" si="22"/>
        <v>1.6666666666666666E-2</v>
      </c>
      <c r="AK58" s="10">
        <f t="shared" si="23"/>
        <v>0</v>
      </c>
      <c r="AL58" s="10">
        <f t="shared" si="24"/>
        <v>0</v>
      </c>
      <c r="AM58" s="10">
        <f t="shared" si="25"/>
        <v>1.6666666666666666E-2</v>
      </c>
      <c r="AN58" s="5">
        <f t="shared" si="26"/>
        <v>1.6666666666666666E-2</v>
      </c>
      <c r="AP58" s="4">
        <f t="shared" ca="1" si="27"/>
        <v>0.18333333333333332</v>
      </c>
      <c r="AQ58" s="10">
        <f t="shared" ca="1" si="28"/>
        <v>0.13333333333333333</v>
      </c>
      <c r="AR58" s="10">
        <f t="shared" ca="1" si="29"/>
        <v>0.28333333333333333</v>
      </c>
      <c r="AS58" s="10">
        <f t="shared" ca="1" si="30"/>
        <v>8.3333333333333329E-2</v>
      </c>
      <c r="AT58" s="10">
        <f t="shared" ca="1" si="31"/>
        <v>0.18333333333333332</v>
      </c>
      <c r="AU58" s="5">
        <f t="shared" ca="1" si="32"/>
        <v>0.13333333333333333</v>
      </c>
    </row>
    <row r="59" spans="1:47" x14ac:dyDescent="0.25">
      <c r="A59">
        <v>30</v>
      </c>
      <c r="B59" s="4">
        <f>MOD(INT($A59/2^(B$10-1)),2)</f>
        <v>0</v>
      </c>
      <c r="C59" s="10">
        <f>MOD(INT($A59/2^(C$10-1)),2)</f>
        <v>1</v>
      </c>
      <c r="D59" s="10">
        <f>MOD(INT($A59/2^(D$10-1)),2)</f>
        <v>1</v>
      </c>
      <c r="E59" s="10">
        <f>MOD(INT($A59/2^(E$10-1)),2)</f>
        <v>1</v>
      </c>
      <c r="F59" s="10">
        <f>MOD(INT($A59/2^(F$10-1)),2)</f>
        <v>1</v>
      </c>
      <c r="G59" s="5">
        <f>MOD(INT($A59/2^(G$10-1)),2)</f>
        <v>0</v>
      </c>
      <c r="H59">
        <f>SUM(B59:G59)</f>
        <v>4</v>
      </c>
      <c r="I59">
        <f>SUMPRODUCT(B59:G59,$B$9:$G$9)</f>
        <v>178</v>
      </c>
      <c r="K59">
        <f t="shared" si="0"/>
        <v>0.65201465201465203</v>
      </c>
      <c r="L59" s="21" t="str">
        <f t="shared" si="6"/>
        <v>[0,645;0,652)</v>
      </c>
      <c r="M59">
        <f t="shared" si="7"/>
        <v>1.6666666666666666E-2</v>
      </c>
      <c r="N59" s="4">
        <f t="shared" si="39"/>
        <v>60</v>
      </c>
      <c r="O59" s="10">
        <f t="shared" si="40"/>
        <v>57</v>
      </c>
      <c r="P59" s="10">
        <f t="shared" si="41"/>
        <v>63</v>
      </c>
      <c r="Q59" s="10">
        <f t="shared" si="42"/>
        <v>57</v>
      </c>
      <c r="R59" s="10">
        <f t="shared" si="43"/>
        <v>59</v>
      </c>
      <c r="S59" s="5">
        <f t="shared" si="44"/>
        <v>58</v>
      </c>
      <c r="U59" s="4">
        <f t="shared" ref="U59:U74" ca="1" si="45">SUM(INDIRECT(ADDRESS(ROW(B59),COLUMN(B59))&amp;":"&amp;ADDRESS(ROW(B$11)+N59-1,COLUMN(B$12))))</f>
        <v>8</v>
      </c>
      <c r="V59" s="10">
        <f t="shared" ref="V59:V74" ca="1" si="46">SUM(INDIRECT(ADDRESS(ROW(C59),COLUMN(C59))&amp;":"&amp;ADDRESS(ROW(C$11)+O59-1,COLUMN(C$12))))</f>
        <v>6</v>
      </c>
      <c r="W59" s="10">
        <f t="shared" ref="W59:W74" ca="1" si="47">SUM(INDIRECT(ADDRESS(ROW(D59),COLUMN(D59))&amp;":"&amp;ADDRESS(ROW(D$11)+P59-1,COLUMN(D$12))))</f>
        <v>14</v>
      </c>
      <c r="X59" s="10">
        <f t="shared" ref="X59:X74" ca="1" si="48">SUM(INDIRECT(ADDRESS(ROW(E59),COLUMN(E59))&amp;":"&amp;ADDRESS(ROW(E$11)+Q59-1,COLUMN(E$12))))</f>
        <v>6</v>
      </c>
      <c r="Y59" s="10">
        <f t="shared" ref="Y59:Y74" ca="1" si="49">SUM(INDIRECT(ADDRESS(ROW(F59),COLUMN(F59))&amp;":"&amp;ADDRESS(ROW(F$11)+R59-1,COLUMN(F$12))))</f>
        <v>8</v>
      </c>
      <c r="Z59" s="5">
        <f t="shared" ref="Z59:Z74" ca="1" si="50">SUM(INDIRECT(ADDRESS(ROW(G59),COLUMN(G59))&amp;":"&amp;ADDRESS(ROW(G$11)+S59-1,COLUMN(G$12))))</f>
        <v>6</v>
      </c>
      <c r="AA59">
        <f t="shared" ca="1" si="14"/>
        <v>48</v>
      </c>
      <c r="AB59" s="4">
        <f t="shared" ca="1" si="15"/>
        <v>0.16666666666666666</v>
      </c>
      <c r="AC59" s="10">
        <f t="shared" ca="1" si="16"/>
        <v>0.125</v>
      </c>
      <c r="AD59" s="10">
        <f t="shared" ca="1" si="17"/>
        <v>0.29166666666666669</v>
      </c>
      <c r="AE59" s="10">
        <f t="shared" ca="1" si="18"/>
        <v>0.125</v>
      </c>
      <c r="AF59" s="10">
        <f t="shared" ca="1" si="19"/>
        <v>0.16666666666666666</v>
      </c>
      <c r="AG59" s="5">
        <f t="shared" ca="1" si="20"/>
        <v>0.125</v>
      </c>
      <c r="AI59" s="4">
        <f t="shared" si="21"/>
        <v>0</v>
      </c>
      <c r="AJ59" s="10">
        <f t="shared" si="22"/>
        <v>1.6666666666666666E-2</v>
      </c>
      <c r="AK59" s="10">
        <f t="shared" si="23"/>
        <v>1.6666666666666666E-2</v>
      </c>
      <c r="AL59" s="10">
        <f t="shared" si="24"/>
        <v>1.6666666666666666E-2</v>
      </c>
      <c r="AM59" s="10">
        <f t="shared" si="25"/>
        <v>1.6666666666666666E-2</v>
      </c>
      <c r="AN59" s="5">
        <f t="shared" si="26"/>
        <v>0</v>
      </c>
      <c r="AP59" s="4">
        <f t="shared" ca="1" si="27"/>
        <v>0.16666666666666666</v>
      </c>
      <c r="AQ59" s="10">
        <f t="shared" ca="1" si="28"/>
        <v>0.11666666666666667</v>
      </c>
      <c r="AR59" s="10">
        <f t="shared" ca="1" si="29"/>
        <v>0.31666666666666665</v>
      </c>
      <c r="AS59" s="10">
        <f t="shared" ca="1" si="30"/>
        <v>0.11666666666666667</v>
      </c>
      <c r="AT59" s="10">
        <f t="shared" ca="1" si="31"/>
        <v>0.16666666666666666</v>
      </c>
      <c r="AU59" s="5">
        <f t="shared" ca="1" si="32"/>
        <v>0.11666666666666667</v>
      </c>
    </row>
    <row r="60" spans="1:47" x14ac:dyDescent="0.25">
      <c r="A60">
        <v>15</v>
      </c>
      <c r="B60" s="4">
        <f>MOD(INT($A60/2^(B$10-1)),2)</f>
        <v>1</v>
      </c>
      <c r="C60" s="10">
        <f>MOD(INT($A60/2^(C$10-1)),2)</f>
        <v>1</v>
      </c>
      <c r="D60" s="10">
        <f>MOD(INT($A60/2^(D$10-1)),2)</f>
        <v>1</v>
      </c>
      <c r="E60" s="10">
        <f>MOD(INT($A60/2^(E$10-1)),2)</f>
        <v>1</v>
      </c>
      <c r="F60" s="10">
        <f>MOD(INT($A60/2^(F$10-1)),2)</f>
        <v>0</v>
      </c>
      <c r="G60" s="5">
        <f>MOD(INT($A60/2^(G$10-1)),2)</f>
        <v>0</v>
      </c>
      <c r="H60">
        <f>SUM(B60:G60)</f>
        <v>4</v>
      </c>
      <c r="I60">
        <f>SUMPRODUCT(B60:G60,$B$9:$G$9)</f>
        <v>183</v>
      </c>
      <c r="K60">
        <f t="shared" si="0"/>
        <v>0.67032967032967028</v>
      </c>
      <c r="L60" s="21" t="str">
        <f t="shared" si="6"/>
        <v>[0,652;0,67)</v>
      </c>
      <c r="M60">
        <f t="shared" si="7"/>
        <v>1.6666666666666666E-2</v>
      </c>
      <c r="N60" s="4">
        <f t="shared" si="39"/>
        <v>61</v>
      </c>
      <c r="O60" s="10">
        <f t="shared" si="40"/>
        <v>58</v>
      </c>
      <c r="P60" s="10">
        <f t="shared" si="41"/>
        <v>63</v>
      </c>
      <c r="Q60" s="10">
        <f t="shared" si="42"/>
        <v>57</v>
      </c>
      <c r="R60" s="10">
        <f t="shared" si="43"/>
        <v>59</v>
      </c>
      <c r="S60" s="5">
        <f t="shared" si="44"/>
        <v>59</v>
      </c>
      <c r="U60" s="4">
        <f t="shared" ca="1" si="45"/>
        <v>9</v>
      </c>
      <c r="V60" s="10">
        <f t="shared" ca="1" si="46"/>
        <v>5</v>
      </c>
      <c r="W60" s="10">
        <f t="shared" ca="1" si="47"/>
        <v>13</v>
      </c>
      <c r="X60" s="10">
        <f t="shared" ca="1" si="48"/>
        <v>5</v>
      </c>
      <c r="Y60" s="10">
        <f t="shared" ca="1" si="49"/>
        <v>7</v>
      </c>
      <c r="Z60" s="5">
        <f t="shared" ca="1" si="50"/>
        <v>7</v>
      </c>
      <c r="AA60">
        <f t="shared" ca="1" si="14"/>
        <v>46</v>
      </c>
      <c r="AB60" s="4">
        <f t="shared" ca="1" si="15"/>
        <v>0.19565217391304349</v>
      </c>
      <c r="AC60" s="10">
        <f t="shared" ca="1" si="16"/>
        <v>0.10869565217391304</v>
      </c>
      <c r="AD60" s="10">
        <f t="shared" ca="1" si="17"/>
        <v>0.28260869565217389</v>
      </c>
      <c r="AE60" s="10">
        <f t="shared" ca="1" si="18"/>
        <v>0.10869565217391304</v>
      </c>
      <c r="AF60" s="10">
        <f t="shared" ca="1" si="19"/>
        <v>0.15217391304347827</v>
      </c>
      <c r="AG60" s="5">
        <f t="shared" ca="1" si="20"/>
        <v>0.15217391304347827</v>
      </c>
      <c r="AI60" s="4">
        <f t="shared" si="21"/>
        <v>1.6666666666666666E-2</v>
      </c>
      <c r="AJ60" s="10">
        <f t="shared" si="22"/>
        <v>1.6666666666666666E-2</v>
      </c>
      <c r="AK60" s="10">
        <f t="shared" si="23"/>
        <v>1.6666666666666666E-2</v>
      </c>
      <c r="AL60" s="10">
        <f t="shared" si="24"/>
        <v>1.6666666666666666E-2</v>
      </c>
      <c r="AM60" s="10">
        <f t="shared" si="25"/>
        <v>0</v>
      </c>
      <c r="AN60" s="5">
        <f t="shared" si="26"/>
        <v>0</v>
      </c>
      <c r="AP60" s="4">
        <f t="shared" ca="1" si="27"/>
        <v>0.19999999999999998</v>
      </c>
      <c r="AQ60" s="10">
        <f t="shared" ca="1" si="28"/>
        <v>0.1</v>
      </c>
      <c r="AR60" s="10">
        <f t="shared" ca="1" si="29"/>
        <v>0.3</v>
      </c>
      <c r="AS60" s="10">
        <f t="shared" ca="1" si="30"/>
        <v>0.1</v>
      </c>
      <c r="AT60" s="10">
        <f t="shared" ca="1" si="31"/>
        <v>0.15</v>
      </c>
      <c r="AU60" s="5">
        <f t="shared" ca="1" si="32"/>
        <v>0.15</v>
      </c>
    </row>
    <row r="61" spans="1:47" x14ac:dyDescent="0.25">
      <c r="A61">
        <v>60</v>
      </c>
      <c r="B61" s="4">
        <f>MOD(INT($A61/2^(B$10-1)),2)</f>
        <v>0</v>
      </c>
      <c r="C61" s="10">
        <f>MOD(INT($A61/2^(C$10-1)),2)</f>
        <v>0</v>
      </c>
      <c r="D61" s="10">
        <f>MOD(INT($A61/2^(D$10-1)),2)</f>
        <v>1</v>
      </c>
      <c r="E61" s="10">
        <f>MOD(INT($A61/2^(E$10-1)),2)</f>
        <v>1</v>
      </c>
      <c r="F61" s="10">
        <f>MOD(INT($A61/2^(F$10-1)),2)</f>
        <v>1</v>
      </c>
      <c r="G61" s="5">
        <f>MOD(INT($A61/2^(G$10-1)),2)</f>
        <v>1</v>
      </c>
      <c r="H61">
        <f>SUM(B61:G61)</f>
        <v>4</v>
      </c>
      <c r="I61">
        <f>SUMPRODUCT(B61:G61,$B$9:$G$9)</f>
        <v>187</v>
      </c>
      <c r="K61">
        <f t="shared" si="0"/>
        <v>0.68498168498168499</v>
      </c>
      <c r="L61" s="21" t="str">
        <f t="shared" si="6"/>
        <v>[0,67;0,685)</v>
      </c>
      <c r="M61">
        <f t="shared" si="7"/>
        <v>1.6666666666666666E-2</v>
      </c>
      <c r="N61" s="4">
        <f t="shared" si="39"/>
        <v>61</v>
      </c>
      <c r="O61" s="10">
        <f t="shared" si="40"/>
        <v>58</v>
      </c>
      <c r="P61" s="10">
        <f t="shared" si="41"/>
        <v>63</v>
      </c>
      <c r="Q61" s="10">
        <f t="shared" si="42"/>
        <v>58</v>
      </c>
      <c r="R61" s="10">
        <f t="shared" si="43"/>
        <v>61</v>
      </c>
      <c r="S61" s="5">
        <f t="shared" si="44"/>
        <v>60</v>
      </c>
      <c r="U61" s="4">
        <f t="shared" ca="1" si="45"/>
        <v>8</v>
      </c>
      <c r="V61" s="10">
        <f t="shared" ca="1" si="46"/>
        <v>4</v>
      </c>
      <c r="W61" s="10">
        <f t="shared" ca="1" si="47"/>
        <v>12</v>
      </c>
      <c r="X61" s="10">
        <f t="shared" ca="1" si="48"/>
        <v>4</v>
      </c>
      <c r="Y61" s="10">
        <f t="shared" ca="1" si="49"/>
        <v>8</v>
      </c>
      <c r="Z61" s="5">
        <f t="shared" ca="1" si="50"/>
        <v>8</v>
      </c>
      <c r="AA61">
        <f t="shared" ca="1" si="14"/>
        <v>44</v>
      </c>
      <c r="AB61" s="4">
        <f t="shared" ca="1" si="15"/>
        <v>0.18181818181818182</v>
      </c>
      <c r="AC61" s="10">
        <f t="shared" ca="1" si="16"/>
        <v>9.0909090909090912E-2</v>
      </c>
      <c r="AD61" s="10">
        <f t="shared" ca="1" si="17"/>
        <v>0.27272727272727271</v>
      </c>
      <c r="AE61" s="10">
        <f t="shared" ca="1" si="18"/>
        <v>9.0909090909090912E-2</v>
      </c>
      <c r="AF61" s="10">
        <f t="shared" ca="1" si="19"/>
        <v>0.18181818181818182</v>
      </c>
      <c r="AG61" s="5">
        <f t="shared" ca="1" si="20"/>
        <v>0.18181818181818182</v>
      </c>
      <c r="AI61" s="4">
        <f t="shared" si="21"/>
        <v>0</v>
      </c>
      <c r="AJ61" s="10">
        <f t="shared" si="22"/>
        <v>0</v>
      </c>
      <c r="AK61" s="10">
        <f t="shared" si="23"/>
        <v>1.6666666666666666E-2</v>
      </c>
      <c r="AL61" s="10">
        <f t="shared" si="24"/>
        <v>1.6666666666666666E-2</v>
      </c>
      <c r="AM61" s="10">
        <f t="shared" si="25"/>
        <v>1.6666666666666666E-2</v>
      </c>
      <c r="AN61" s="5">
        <f t="shared" si="26"/>
        <v>1.6666666666666666E-2</v>
      </c>
      <c r="AP61" s="4">
        <f t="shared" ca="1" si="27"/>
        <v>0.18333333333333332</v>
      </c>
      <c r="AQ61" s="10">
        <f t="shared" ca="1" si="28"/>
        <v>8.3333333333333343E-2</v>
      </c>
      <c r="AR61" s="10">
        <f t="shared" ca="1" si="29"/>
        <v>0.28333333333333333</v>
      </c>
      <c r="AS61" s="10">
        <f t="shared" ca="1" si="30"/>
        <v>8.3333333333333343E-2</v>
      </c>
      <c r="AT61" s="10">
        <f t="shared" ca="1" si="31"/>
        <v>0.18333333333333332</v>
      </c>
      <c r="AU61" s="5">
        <f t="shared" ca="1" si="32"/>
        <v>0.18333333333333332</v>
      </c>
    </row>
    <row r="62" spans="1:47" x14ac:dyDescent="0.25">
      <c r="A62">
        <v>45</v>
      </c>
      <c r="B62" s="4">
        <f>MOD(INT($A62/2^(B$10-1)),2)</f>
        <v>1</v>
      </c>
      <c r="C62" s="10">
        <f>MOD(INT($A62/2^(C$10-1)),2)</f>
        <v>0</v>
      </c>
      <c r="D62" s="10">
        <f>MOD(INT($A62/2^(D$10-1)),2)</f>
        <v>1</v>
      </c>
      <c r="E62" s="10">
        <f>MOD(INT($A62/2^(E$10-1)),2)</f>
        <v>1</v>
      </c>
      <c r="F62" s="10">
        <f>MOD(INT($A62/2^(F$10-1)),2)</f>
        <v>0</v>
      </c>
      <c r="G62" s="5">
        <f>MOD(INT($A62/2^(G$10-1)),2)</f>
        <v>1</v>
      </c>
      <c r="H62">
        <f>SUM(B62:G62)</f>
        <v>4</v>
      </c>
      <c r="I62">
        <f>SUMPRODUCT(B62:G62,$B$9:$G$9)</f>
        <v>192</v>
      </c>
      <c r="K62">
        <f t="shared" si="0"/>
        <v>0.70329670329670335</v>
      </c>
      <c r="L62" s="21" t="str">
        <f t="shared" si="6"/>
        <v>[0,685;0,703)</v>
      </c>
      <c r="M62">
        <f t="shared" si="7"/>
        <v>1.6666666666666666E-2</v>
      </c>
      <c r="N62" s="4">
        <f t="shared" si="39"/>
        <v>62</v>
      </c>
      <c r="O62" s="10">
        <f t="shared" si="40"/>
        <v>59</v>
      </c>
      <c r="P62" s="10">
        <f t="shared" si="41"/>
        <v>63</v>
      </c>
      <c r="Q62" s="10">
        <f t="shared" si="42"/>
        <v>58</v>
      </c>
      <c r="R62" s="10">
        <f t="shared" si="43"/>
        <v>61</v>
      </c>
      <c r="S62" s="5">
        <f t="shared" si="44"/>
        <v>61</v>
      </c>
      <c r="U62" s="4">
        <f t="shared" ca="1" si="45"/>
        <v>9</v>
      </c>
      <c r="V62" s="10">
        <f t="shared" ca="1" si="46"/>
        <v>5</v>
      </c>
      <c r="W62" s="10">
        <f t="shared" ca="1" si="47"/>
        <v>11</v>
      </c>
      <c r="X62" s="10">
        <f t="shared" ca="1" si="48"/>
        <v>3</v>
      </c>
      <c r="Y62" s="10">
        <f t="shared" ca="1" si="49"/>
        <v>7</v>
      </c>
      <c r="Z62" s="5">
        <f t="shared" ca="1" si="50"/>
        <v>7</v>
      </c>
      <c r="AA62">
        <f ca="1">SUM(U62:Z62)</f>
        <v>42</v>
      </c>
      <c r="AB62" s="4">
        <f ca="1">U62/$AA62</f>
        <v>0.21428571428571427</v>
      </c>
      <c r="AC62" s="10">
        <f t="shared" ca="1" si="16"/>
        <v>0.11904761904761904</v>
      </c>
      <c r="AD62" s="10">
        <f t="shared" ca="1" si="17"/>
        <v>0.26190476190476192</v>
      </c>
      <c r="AE62" s="10">
        <f t="shared" ca="1" si="18"/>
        <v>7.1428571428571425E-2</v>
      </c>
      <c r="AF62" s="10">
        <f t="shared" ca="1" si="19"/>
        <v>0.16666666666666666</v>
      </c>
      <c r="AG62" s="5">
        <f t="shared" ca="1" si="20"/>
        <v>0.16666666666666666</v>
      </c>
      <c r="AI62" s="4">
        <f t="shared" si="21"/>
        <v>1.6666666666666666E-2</v>
      </c>
      <c r="AJ62" s="10">
        <f t="shared" si="22"/>
        <v>0</v>
      </c>
      <c r="AK62" s="10">
        <f t="shared" si="23"/>
        <v>1.6666666666666666E-2</v>
      </c>
      <c r="AL62" s="10">
        <f t="shared" si="24"/>
        <v>1.6666666666666666E-2</v>
      </c>
      <c r="AM62" s="10">
        <f t="shared" si="25"/>
        <v>0</v>
      </c>
      <c r="AN62" s="5">
        <f t="shared" si="26"/>
        <v>1.6666666666666666E-2</v>
      </c>
      <c r="AP62" s="4">
        <f t="shared" ca="1" si="27"/>
        <v>0.21666666666666665</v>
      </c>
      <c r="AQ62" s="10">
        <f t="shared" ca="1" si="28"/>
        <v>0.11666666666666667</v>
      </c>
      <c r="AR62" s="10">
        <f t="shared" ca="1" si="29"/>
        <v>0.26666666666666666</v>
      </c>
      <c r="AS62" s="10">
        <f t="shared" ca="1" si="30"/>
        <v>6.6666666666666666E-2</v>
      </c>
      <c r="AT62" s="10">
        <f t="shared" ca="1" si="31"/>
        <v>0.16666666666666666</v>
      </c>
      <c r="AU62" s="5">
        <f t="shared" ca="1" si="32"/>
        <v>0.16666666666666666</v>
      </c>
    </row>
    <row r="63" spans="1:47" x14ac:dyDescent="0.25">
      <c r="A63">
        <v>54</v>
      </c>
      <c r="B63" s="4">
        <f>MOD(INT($A63/2^(B$10-1)),2)</f>
        <v>0</v>
      </c>
      <c r="C63" s="10">
        <f>MOD(INT($A63/2^(C$10-1)),2)</f>
        <v>1</v>
      </c>
      <c r="D63" s="10">
        <f>MOD(INT($A63/2^(D$10-1)),2)</f>
        <v>1</v>
      </c>
      <c r="E63" s="10">
        <f>MOD(INT($A63/2^(E$10-1)),2)</f>
        <v>0</v>
      </c>
      <c r="F63" s="10">
        <f>MOD(INT($A63/2^(F$10-1)),2)</f>
        <v>1</v>
      </c>
      <c r="G63" s="5">
        <f>MOD(INT($A63/2^(G$10-1)),2)</f>
        <v>1</v>
      </c>
      <c r="H63">
        <f>SUM(B63:G63)</f>
        <v>4</v>
      </c>
      <c r="I63">
        <f>SUMPRODUCT(B63:G63,$B$9:$G$9)</f>
        <v>193</v>
      </c>
      <c r="K63">
        <f t="shared" si="0"/>
        <v>0.706959706959707</v>
      </c>
      <c r="L63" s="21" t="str">
        <f t="shared" si="6"/>
        <v>[0,703;0,707)</v>
      </c>
      <c r="M63">
        <f t="shared" si="7"/>
        <v>1.6666666666666666E-2</v>
      </c>
      <c r="N63" s="4">
        <f t="shared" si="39"/>
        <v>62</v>
      </c>
      <c r="O63" s="10">
        <f t="shared" si="40"/>
        <v>60</v>
      </c>
      <c r="P63" s="10">
        <f t="shared" si="41"/>
        <v>63</v>
      </c>
      <c r="Q63" s="10">
        <f t="shared" si="42"/>
        <v>58</v>
      </c>
      <c r="R63" s="10">
        <f t="shared" si="43"/>
        <v>62</v>
      </c>
      <c r="S63" s="5">
        <f t="shared" si="44"/>
        <v>61</v>
      </c>
      <c r="U63" s="4">
        <f t="shared" ca="1" si="45"/>
        <v>8</v>
      </c>
      <c r="V63" s="10">
        <f t="shared" ca="1" si="46"/>
        <v>6</v>
      </c>
      <c r="W63" s="10">
        <f t="shared" ca="1" si="47"/>
        <v>10</v>
      </c>
      <c r="X63" s="10">
        <f t="shared" ca="1" si="48"/>
        <v>2</v>
      </c>
      <c r="Y63" s="10">
        <f t="shared" ca="1" si="49"/>
        <v>8</v>
      </c>
      <c r="Z63" s="5">
        <f t="shared" ca="1" si="50"/>
        <v>6</v>
      </c>
      <c r="AA63">
        <f t="shared" ref="AA63:AA74" ca="1" si="51">SUM(U63:Z63)</f>
        <v>40</v>
      </c>
      <c r="AB63" s="4">
        <f t="shared" ref="AB63:AB74" ca="1" si="52">U63/$AA63</f>
        <v>0.2</v>
      </c>
      <c r="AC63" s="10">
        <f t="shared" ref="AC63:AC74" ca="1" si="53">V63/$AA63</f>
        <v>0.15</v>
      </c>
      <c r="AD63" s="10">
        <f t="shared" ref="AD63:AD74" ca="1" si="54">W63/$AA63</f>
        <v>0.25</v>
      </c>
      <c r="AE63" s="10">
        <f t="shared" ref="AE63:AE74" ca="1" si="55">X63/$AA63</f>
        <v>0.05</v>
      </c>
      <c r="AF63" s="10">
        <f t="shared" ref="AF63:AF74" ca="1" si="56">Y63/$AA63</f>
        <v>0.2</v>
      </c>
      <c r="AG63" s="5">
        <f t="shared" ref="AG63:AG74" ca="1" si="57">Z63/$AA63</f>
        <v>0.15</v>
      </c>
      <c r="AI63" s="4">
        <f t="shared" si="21"/>
        <v>0</v>
      </c>
      <c r="AJ63" s="10">
        <f t="shared" si="22"/>
        <v>1.6666666666666666E-2</v>
      </c>
      <c r="AK63" s="10">
        <f t="shared" si="23"/>
        <v>1.6666666666666666E-2</v>
      </c>
      <c r="AL63" s="10">
        <f t="shared" si="24"/>
        <v>0</v>
      </c>
      <c r="AM63" s="10">
        <f t="shared" si="25"/>
        <v>1.6666666666666666E-2</v>
      </c>
      <c r="AN63" s="5">
        <f t="shared" si="26"/>
        <v>1.6666666666666666E-2</v>
      </c>
      <c r="AP63" s="4">
        <f t="shared" ca="1" si="27"/>
        <v>0.19999999999999998</v>
      </c>
      <c r="AQ63" s="10">
        <f t="shared" ca="1" si="28"/>
        <v>0.15</v>
      </c>
      <c r="AR63" s="10">
        <f t="shared" ca="1" si="29"/>
        <v>0.24999999999999997</v>
      </c>
      <c r="AS63" s="10">
        <f t="shared" ca="1" si="30"/>
        <v>0.05</v>
      </c>
      <c r="AT63" s="10">
        <f t="shared" ca="1" si="31"/>
        <v>0.19999999999999998</v>
      </c>
      <c r="AU63" s="5">
        <f t="shared" ca="1" si="32"/>
        <v>0.15</v>
      </c>
    </row>
    <row r="64" spans="1:47" x14ac:dyDescent="0.25">
      <c r="A64">
        <v>29</v>
      </c>
      <c r="B64" s="4">
        <f>MOD(INT($A64/2^(B$10-1)),2)</f>
        <v>1</v>
      </c>
      <c r="C64" s="10">
        <f>MOD(INT($A64/2^(C$10-1)),2)</f>
        <v>0</v>
      </c>
      <c r="D64" s="10">
        <f>MOD(INT($A64/2^(D$10-1)),2)</f>
        <v>1</v>
      </c>
      <c r="E64" s="10">
        <f>MOD(INT($A64/2^(E$10-1)),2)</f>
        <v>1</v>
      </c>
      <c r="F64" s="10">
        <f>MOD(INT($A64/2^(F$10-1)),2)</f>
        <v>1</v>
      </c>
      <c r="G64" s="5">
        <f>MOD(INT($A64/2^(G$10-1)),2)</f>
        <v>0</v>
      </c>
      <c r="H64">
        <f>SUM(B64:G64)</f>
        <v>4</v>
      </c>
      <c r="I64">
        <f>SUMPRODUCT(B64:G64,$B$9:$G$9)</f>
        <v>196</v>
      </c>
      <c r="K64">
        <f t="shared" si="0"/>
        <v>0.71794871794871795</v>
      </c>
      <c r="L64" s="21" t="str">
        <f t="shared" si="6"/>
        <v>[0,707;0,718)</v>
      </c>
      <c r="M64">
        <f t="shared" si="7"/>
        <v>1.6666666666666666E-2</v>
      </c>
      <c r="N64" s="4">
        <f t="shared" si="39"/>
        <v>63</v>
      </c>
      <c r="O64" s="10">
        <f t="shared" si="40"/>
        <v>60</v>
      </c>
      <c r="P64" s="10">
        <f t="shared" si="41"/>
        <v>63</v>
      </c>
      <c r="Q64" s="10">
        <f t="shared" si="42"/>
        <v>59</v>
      </c>
      <c r="R64" s="10">
        <f t="shared" si="43"/>
        <v>62</v>
      </c>
      <c r="S64" s="5">
        <f t="shared" si="44"/>
        <v>61</v>
      </c>
      <c r="U64" s="4">
        <f t="shared" ca="1" si="45"/>
        <v>9</v>
      </c>
      <c r="V64" s="10">
        <f t="shared" ca="1" si="46"/>
        <v>5</v>
      </c>
      <c r="W64" s="10">
        <f t="shared" ca="1" si="47"/>
        <v>9</v>
      </c>
      <c r="X64" s="10">
        <f t="shared" ca="1" si="48"/>
        <v>3</v>
      </c>
      <c r="Y64" s="10">
        <f t="shared" ca="1" si="49"/>
        <v>7</v>
      </c>
      <c r="Z64" s="5">
        <f t="shared" ca="1" si="50"/>
        <v>5</v>
      </c>
      <c r="AA64">
        <f t="shared" ca="1" si="51"/>
        <v>38</v>
      </c>
      <c r="AB64" s="4">
        <f t="shared" ca="1" si="52"/>
        <v>0.23684210526315788</v>
      </c>
      <c r="AC64" s="10">
        <f t="shared" ca="1" si="53"/>
        <v>0.13157894736842105</v>
      </c>
      <c r="AD64" s="10">
        <f t="shared" ca="1" si="54"/>
        <v>0.23684210526315788</v>
      </c>
      <c r="AE64" s="10">
        <f t="shared" ca="1" si="55"/>
        <v>7.8947368421052627E-2</v>
      </c>
      <c r="AF64" s="10">
        <f t="shared" ca="1" si="56"/>
        <v>0.18421052631578946</v>
      </c>
      <c r="AG64" s="5">
        <f t="shared" ca="1" si="57"/>
        <v>0.13157894736842105</v>
      </c>
      <c r="AI64" s="4">
        <f t="shared" si="21"/>
        <v>1.6666666666666666E-2</v>
      </c>
      <c r="AJ64" s="10">
        <f t="shared" si="22"/>
        <v>0</v>
      </c>
      <c r="AK64" s="10">
        <f t="shared" si="23"/>
        <v>1.6666666666666666E-2</v>
      </c>
      <c r="AL64" s="10">
        <f t="shared" si="24"/>
        <v>1.6666666666666666E-2</v>
      </c>
      <c r="AM64" s="10">
        <f t="shared" si="25"/>
        <v>1.6666666666666666E-2</v>
      </c>
      <c r="AN64" s="5">
        <f t="shared" si="26"/>
        <v>0</v>
      </c>
      <c r="AP64" s="4">
        <f t="shared" ca="1" si="27"/>
        <v>0.23333333333333331</v>
      </c>
      <c r="AQ64" s="10">
        <f t="shared" ca="1" si="28"/>
        <v>0.13333333333333333</v>
      </c>
      <c r="AR64" s="10">
        <f t="shared" ca="1" si="29"/>
        <v>0.23333333333333331</v>
      </c>
      <c r="AS64" s="10">
        <f t="shared" ca="1" si="30"/>
        <v>8.3333333333333343E-2</v>
      </c>
      <c r="AT64" s="10">
        <f t="shared" ca="1" si="31"/>
        <v>0.18333333333333332</v>
      </c>
      <c r="AU64" s="5">
        <f t="shared" ca="1" si="32"/>
        <v>0.13333333333333333</v>
      </c>
    </row>
    <row r="65" spans="1:47" x14ac:dyDescent="0.25">
      <c r="A65">
        <v>39</v>
      </c>
      <c r="B65" s="4">
        <f>MOD(INT($A65/2^(B$10-1)),2)</f>
        <v>1</v>
      </c>
      <c r="C65" s="10">
        <f>MOD(INT($A65/2^(C$10-1)),2)</f>
        <v>1</v>
      </c>
      <c r="D65" s="10">
        <f>MOD(INT($A65/2^(D$10-1)),2)</f>
        <v>1</v>
      </c>
      <c r="E65" s="10">
        <f>MOD(INT($A65/2^(E$10-1)),2)</f>
        <v>0</v>
      </c>
      <c r="F65" s="10">
        <f>MOD(INT($A65/2^(F$10-1)),2)</f>
        <v>0</v>
      </c>
      <c r="G65" s="5">
        <f>MOD(INT($A65/2^(G$10-1)),2)</f>
        <v>1</v>
      </c>
      <c r="H65">
        <f>SUM(B65:G65)</f>
        <v>4</v>
      </c>
      <c r="I65">
        <f>SUMPRODUCT(B65:G65,$B$9:$G$9)</f>
        <v>198</v>
      </c>
      <c r="K65">
        <f t="shared" si="0"/>
        <v>0.72527472527472525</v>
      </c>
      <c r="L65" s="21" t="str">
        <f t="shared" si="6"/>
        <v>[0,718;0,725)</v>
      </c>
      <c r="M65">
        <f t="shared" si="7"/>
        <v>1.6666666666666666E-2</v>
      </c>
      <c r="N65" s="4">
        <f t="shared" si="39"/>
        <v>63</v>
      </c>
      <c r="O65" s="10">
        <f t="shared" si="40"/>
        <v>61</v>
      </c>
      <c r="P65" s="10">
        <f t="shared" si="41"/>
        <v>63</v>
      </c>
      <c r="Q65" s="10">
        <f t="shared" si="42"/>
        <v>59</v>
      </c>
      <c r="R65" s="10">
        <f t="shared" si="43"/>
        <v>62</v>
      </c>
      <c r="S65" s="5">
        <f t="shared" si="44"/>
        <v>62</v>
      </c>
      <c r="U65" s="4">
        <f t="shared" ca="1" si="45"/>
        <v>8</v>
      </c>
      <c r="V65" s="10">
        <f t="shared" ca="1" si="46"/>
        <v>6</v>
      </c>
      <c r="W65" s="10">
        <f t="shared" ca="1" si="47"/>
        <v>8</v>
      </c>
      <c r="X65" s="10">
        <f t="shared" ca="1" si="48"/>
        <v>2</v>
      </c>
      <c r="Y65" s="10">
        <f t="shared" ca="1" si="49"/>
        <v>6</v>
      </c>
      <c r="Z65" s="5">
        <f t="shared" ca="1" si="50"/>
        <v>6</v>
      </c>
      <c r="AA65">
        <f t="shared" ca="1" si="51"/>
        <v>36</v>
      </c>
      <c r="AB65" s="4">
        <f t="shared" ca="1" si="52"/>
        <v>0.22222222222222221</v>
      </c>
      <c r="AC65" s="10">
        <f t="shared" ca="1" si="53"/>
        <v>0.16666666666666666</v>
      </c>
      <c r="AD65" s="10">
        <f t="shared" ca="1" si="54"/>
        <v>0.22222222222222221</v>
      </c>
      <c r="AE65" s="10">
        <f t="shared" ca="1" si="55"/>
        <v>5.5555555555555552E-2</v>
      </c>
      <c r="AF65" s="10">
        <f t="shared" ca="1" si="56"/>
        <v>0.16666666666666666</v>
      </c>
      <c r="AG65" s="5">
        <f t="shared" ca="1" si="57"/>
        <v>0.16666666666666666</v>
      </c>
      <c r="AI65" s="4">
        <f t="shared" si="21"/>
        <v>1.6666666666666666E-2</v>
      </c>
      <c r="AJ65" s="10">
        <f t="shared" si="22"/>
        <v>1.6666666666666666E-2</v>
      </c>
      <c r="AK65" s="10">
        <f t="shared" si="23"/>
        <v>1.6666666666666666E-2</v>
      </c>
      <c r="AL65" s="10">
        <f t="shared" si="24"/>
        <v>0</v>
      </c>
      <c r="AM65" s="10">
        <f t="shared" si="25"/>
        <v>0</v>
      </c>
      <c r="AN65" s="5">
        <f t="shared" si="26"/>
        <v>1.6666666666666666E-2</v>
      </c>
      <c r="AP65" s="4">
        <f t="shared" ca="1" si="27"/>
        <v>0.21666666666666665</v>
      </c>
      <c r="AQ65" s="10">
        <f t="shared" ca="1" si="28"/>
        <v>0.16666666666666666</v>
      </c>
      <c r="AR65" s="10">
        <f t="shared" ca="1" si="29"/>
        <v>0.21666666666666665</v>
      </c>
      <c r="AS65" s="10">
        <f t="shared" ca="1" si="30"/>
        <v>6.6666666666666666E-2</v>
      </c>
      <c r="AT65" s="10">
        <f t="shared" ca="1" si="31"/>
        <v>0.16666666666666666</v>
      </c>
      <c r="AU65" s="5">
        <f t="shared" ca="1" si="32"/>
        <v>0.16666666666666666</v>
      </c>
    </row>
    <row r="66" spans="1:47" x14ac:dyDescent="0.25">
      <c r="A66">
        <v>23</v>
      </c>
      <c r="B66" s="4">
        <f>MOD(INT($A66/2^(B$10-1)),2)</f>
        <v>1</v>
      </c>
      <c r="C66" s="10">
        <f>MOD(INT($A66/2^(C$10-1)),2)</f>
        <v>1</v>
      </c>
      <c r="D66" s="10">
        <f>MOD(INT($A66/2^(D$10-1)),2)</f>
        <v>1</v>
      </c>
      <c r="E66" s="10">
        <f>MOD(INT($A66/2^(E$10-1)),2)</f>
        <v>0</v>
      </c>
      <c r="F66" s="10">
        <f>MOD(INT($A66/2^(F$10-1)),2)</f>
        <v>1</v>
      </c>
      <c r="G66" s="5">
        <f>MOD(INT($A66/2^(G$10-1)),2)</f>
        <v>0</v>
      </c>
      <c r="H66">
        <f>SUM(B66:G66)</f>
        <v>4</v>
      </c>
      <c r="I66">
        <f>SUMPRODUCT(B66:G66,$B$9:$G$9)</f>
        <v>202</v>
      </c>
      <c r="K66">
        <f t="shared" si="0"/>
        <v>0.73992673992673996</v>
      </c>
      <c r="L66" s="21" t="str">
        <f t="shared" si="6"/>
        <v>[0,725;0,74)</v>
      </c>
      <c r="M66">
        <f t="shared" si="7"/>
        <v>1.6666666666666666E-2</v>
      </c>
      <c r="N66" s="4">
        <f t="shared" si="39"/>
        <v>63</v>
      </c>
      <c r="O66" s="10">
        <f t="shared" si="40"/>
        <v>61</v>
      </c>
      <c r="P66" s="10">
        <f t="shared" si="41"/>
        <v>63</v>
      </c>
      <c r="Q66" s="10">
        <f t="shared" si="42"/>
        <v>60</v>
      </c>
      <c r="R66" s="10">
        <f t="shared" si="43"/>
        <v>63</v>
      </c>
      <c r="S66" s="5">
        <f t="shared" si="44"/>
        <v>62</v>
      </c>
      <c r="U66" s="4">
        <f t="shared" ca="1" si="45"/>
        <v>7</v>
      </c>
      <c r="V66" s="10">
        <f t="shared" ca="1" si="46"/>
        <v>5</v>
      </c>
      <c r="W66" s="10">
        <f t="shared" ca="1" si="47"/>
        <v>7</v>
      </c>
      <c r="X66" s="10">
        <f t="shared" ca="1" si="48"/>
        <v>3</v>
      </c>
      <c r="Y66" s="10">
        <f t="shared" ca="1" si="49"/>
        <v>7</v>
      </c>
      <c r="Z66" s="5">
        <f t="shared" ca="1" si="50"/>
        <v>5</v>
      </c>
      <c r="AA66">
        <f t="shared" ca="1" si="51"/>
        <v>34</v>
      </c>
      <c r="AB66" s="4">
        <f t="shared" ca="1" si="52"/>
        <v>0.20588235294117646</v>
      </c>
      <c r="AC66" s="10">
        <f t="shared" ca="1" si="53"/>
        <v>0.14705882352941177</v>
      </c>
      <c r="AD66" s="10">
        <f t="shared" ca="1" si="54"/>
        <v>0.20588235294117646</v>
      </c>
      <c r="AE66" s="10">
        <f t="shared" ca="1" si="55"/>
        <v>8.8235294117647065E-2</v>
      </c>
      <c r="AF66" s="10">
        <f t="shared" ca="1" si="56"/>
        <v>0.20588235294117646</v>
      </c>
      <c r="AG66" s="5">
        <f t="shared" ca="1" si="57"/>
        <v>0.14705882352941177</v>
      </c>
      <c r="AI66" s="4">
        <f t="shared" si="21"/>
        <v>1.6666666666666666E-2</v>
      </c>
      <c r="AJ66" s="10">
        <f t="shared" si="22"/>
        <v>1.6666666666666666E-2</v>
      </c>
      <c r="AK66" s="10">
        <f t="shared" si="23"/>
        <v>1.6666666666666666E-2</v>
      </c>
      <c r="AL66" s="10">
        <f t="shared" si="24"/>
        <v>0</v>
      </c>
      <c r="AM66" s="10">
        <f t="shared" si="25"/>
        <v>1.6666666666666666E-2</v>
      </c>
      <c r="AN66" s="5">
        <f t="shared" si="26"/>
        <v>0</v>
      </c>
      <c r="AP66" s="4">
        <f t="shared" ca="1" si="27"/>
        <v>0.19999999999999998</v>
      </c>
      <c r="AQ66" s="10">
        <f t="shared" ca="1" si="28"/>
        <v>0.15</v>
      </c>
      <c r="AR66" s="10">
        <f t="shared" ca="1" si="29"/>
        <v>0.19999999999999998</v>
      </c>
      <c r="AS66" s="10">
        <f t="shared" ca="1" si="30"/>
        <v>0.1</v>
      </c>
      <c r="AT66" s="10">
        <f t="shared" ca="1" si="31"/>
        <v>0.19999999999999998</v>
      </c>
      <c r="AU66" s="5">
        <f t="shared" ca="1" si="32"/>
        <v>0.15</v>
      </c>
    </row>
    <row r="67" spans="1:47" x14ac:dyDescent="0.25">
      <c r="A67">
        <v>59</v>
      </c>
      <c r="B67" s="4">
        <f>MOD(INT($A67/2^(B$10-1)),2)</f>
        <v>1</v>
      </c>
      <c r="C67" s="10">
        <f>MOD(INT($A67/2^(C$10-1)),2)</f>
        <v>1</v>
      </c>
      <c r="D67" s="10">
        <f>MOD(INT($A67/2^(D$10-1)),2)</f>
        <v>0</v>
      </c>
      <c r="E67" s="10">
        <f>MOD(INT($A67/2^(E$10-1)),2)</f>
        <v>1</v>
      </c>
      <c r="F67" s="10">
        <f>MOD(INT($A67/2^(F$10-1)),2)</f>
        <v>1</v>
      </c>
      <c r="G67" s="5">
        <f>MOD(INT($A67/2^(G$10-1)),2)</f>
        <v>1</v>
      </c>
      <c r="H67">
        <f>SUM(B67:G67)</f>
        <v>5</v>
      </c>
      <c r="I67">
        <f>SUMPRODUCT(B67:G67,$B$9:$G$9)</f>
        <v>204</v>
      </c>
      <c r="K67">
        <f t="shared" si="0"/>
        <v>0.74725274725274726</v>
      </c>
      <c r="L67" s="21" t="str">
        <f t="shared" si="6"/>
        <v>[0,74;0,747)</v>
      </c>
      <c r="M67">
        <f t="shared" si="7"/>
        <v>3.3333333333333333E-2</v>
      </c>
      <c r="N67" s="4">
        <f t="shared" si="39"/>
        <v>63</v>
      </c>
      <c r="O67" s="10">
        <f t="shared" si="40"/>
        <v>61</v>
      </c>
      <c r="P67" s="10">
        <f t="shared" si="41"/>
        <v>63</v>
      </c>
      <c r="Q67" s="10">
        <f t="shared" si="42"/>
        <v>61</v>
      </c>
      <c r="R67" s="10">
        <f t="shared" si="43"/>
        <v>63</v>
      </c>
      <c r="S67" s="5">
        <f t="shared" si="44"/>
        <v>63</v>
      </c>
      <c r="U67" s="4">
        <f t="shared" ca="1" si="45"/>
        <v>6</v>
      </c>
      <c r="V67" s="10">
        <f t="shared" ca="1" si="46"/>
        <v>4</v>
      </c>
      <c r="W67" s="10">
        <f t="shared" ca="1" si="47"/>
        <v>6</v>
      </c>
      <c r="X67" s="10">
        <f t="shared" ca="1" si="48"/>
        <v>4</v>
      </c>
      <c r="Y67" s="10">
        <f t="shared" ca="1" si="49"/>
        <v>6</v>
      </c>
      <c r="Z67" s="5">
        <f t="shared" ca="1" si="50"/>
        <v>6</v>
      </c>
      <c r="AA67">
        <f t="shared" ca="1" si="51"/>
        <v>32</v>
      </c>
      <c r="AB67" s="4">
        <f t="shared" ca="1" si="52"/>
        <v>0.1875</v>
      </c>
      <c r="AC67" s="10">
        <f t="shared" ca="1" si="53"/>
        <v>0.125</v>
      </c>
      <c r="AD67" s="10">
        <f t="shared" ca="1" si="54"/>
        <v>0.1875</v>
      </c>
      <c r="AE67" s="10">
        <f t="shared" ca="1" si="55"/>
        <v>0.125</v>
      </c>
      <c r="AF67" s="10">
        <f t="shared" ca="1" si="56"/>
        <v>0.1875</v>
      </c>
      <c r="AG67" s="5">
        <f t="shared" ca="1" si="57"/>
        <v>0.1875</v>
      </c>
      <c r="AI67" s="4">
        <f t="shared" si="21"/>
        <v>3.3333333333333333E-2</v>
      </c>
      <c r="AJ67" s="10">
        <f t="shared" si="22"/>
        <v>3.3333333333333333E-2</v>
      </c>
      <c r="AK67" s="10">
        <f t="shared" si="23"/>
        <v>0</v>
      </c>
      <c r="AL67" s="10">
        <f t="shared" si="24"/>
        <v>3.3333333333333333E-2</v>
      </c>
      <c r="AM67" s="10">
        <f t="shared" si="25"/>
        <v>3.3333333333333333E-2</v>
      </c>
      <c r="AN67" s="5">
        <f t="shared" si="26"/>
        <v>3.3333333333333333E-2</v>
      </c>
      <c r="AP67" s="4">
        <f t="shared" ca="1" si="27"/>
        <v>0.18333333333333332</v>
      </c>
      <c r="AQ67" s="10">
        <f t="shared" ca="1" si="28"/>
        <v>0.13333333333333333</v>
      </c>
      <c r="AR67" s="10">
        <f t="shared" ca="1" si="29"/>
        <v>0.18333333333333332</v>
      </c>
      <c r="AS67" s="10">
        <f t="shared" ca="1" si="30"/>
        <v>0.13333333333333333</v>
      </c>
      <c r="AT67" s="10">
        <f t="shared" ca="1" si="31"/>
        <v>0.18333333333333332</v>
      </c>
      <c r="AU67" s="5">
        <f t="shared" ca="1" si="32"/>
        <v>0.18333333333333332</v>
      </c>
    </row>
    <row r="68" spans="1:47" x14ac:dyDescent="0.25">
      <c r="A68">
        <v>53</v>
      </c>
      <c r="B68" s="4">
        <f>MOD(INT($A68/2^(B$10-1)),2)</f>
        <v>1</v>
      </c>
      <c r="C68" s="10">
        <f>MOD(INT($A68/2^(C$10-1)),2)</f>
        <v>0</v>
      </c>
      <c r="D68" s="10">
        <f>MOD(INT($A68/2^(D$10-1)),2)</f>
        <v>1</v>
      </c>
      <c r="E68" s="10">
        <f>MOD(INT($A68/2^(E$10-1)),2)</f>
        <v>0</v>
      </c>
      <c r="F68" s="10">
        <f>MOD(INT($A68/2^(F$10-1)),2)</f>
        <v>1</v>
      </c>
      <c r="G68" s="5">
        <f>MOD(INT($A68/2^(G$10-1)),2)</f>
        <v>1</v>
      </c>
      <c r="H68">
        <f>SUM(B68:G68)</f>
        <v>4</v>
      </c>
      <c r="I68">
        <f>SUMPRODUCT(B68:G68,$B$9:$G$9)</f>
        <v>211</v>
      </c>
      <c r="K68">
        <f t="shared" si="0"/>
        <v>0.77289377289377292</v>
      </c>
      <c r="L68" s="21" t="str">
        <f t="shared" si="6"/>
        <v>[0,747;0,773)</v>
      </c>
      <c r="M68">
        <f t="shared" si="7"/>
        <v>1.6666666666666666E-2</v>
      </c>
      <c r="N68" s="4">
        <f t="shared" si="39"/>
        <v>63</v>
      </c>
      <c r="O68" s="10">
        <f t="shared" si="40"/>
        <v>61</v>
      </c>
      <c r="P68" s="10">
        <f t="shared" si="41"/>
        <v>64</v>
      </c>
      <c r="Q68" s="10">
        <f t="shared" si="42"/>
        <v>61</v>
      </c>
      <c r="R68" s="10">
        <f t="shared" si="43"/>
        <v>63</v>
      </c>
      <c r="S68" s="5">
        <f t="shared" si="44"/>
        <v>63</v>
      </c>
      <c r="U68" s="4">
        <f t="shared" ca="1" si="45"/>
        <v>5</v>
      </c>
      <c r="V68" s="10">
        <f t="shared" ca="1" si="46"/>
        <v>3</v>
      </c>
      <c r="W68" s="10">
        <f t="shared" ca="1" si="47"/>
        <v>7</v>
      </c>
      <c r="X68" s="10">
        <f t="shared" ca="1" si="48"/>
        <v>3</v>
      </c>
      <c r="Y68" s="10">
        <f t="shared" ca="1" si="49"/>
        <v>5</v>
      </c>
      <c r="Z68" s="5">
        <f t="shared" ca="1" si="50"/>
        <v>5</v>
      </c>
      <c r="AA68">
        <f t="shared" ca="1" si="51"/>
        <v>28</v>
      </c>
      <c r="AB68" s="4">
        <f t="shared" ca="1" si="52"/>
        <v>0.17857142857142858</v>
      </c>
      <c r="AC68" s="10">
        <f t="shared" ca="1" si="53"/>
        <v>0.10714285714285714</v>
      </c>
      <c r="AD68" s="10">
        <f t="shared" ca="1" si="54"/>
        <v>0.25</v>
      </c>
      <c r="AE68" s="10">
        <f t="shared" ca="1" si="55"/>
        <v>0.10714285714285714</v>
      </c>
      <c r="AF68" s="10">
        <f t="shared" ca="1" si="56"/>
        <v>0.17857142857142858</v>
      </c>
      <c r="AG68" s="5">
        <f t="shared" ca="1" si="57"/>
        <v>0.17857142857142858</v>
      </c>
      <c r="AI68" s="4">
        <f t="shared" si="21"/>
        <v>1.6666666666666666E-2</v>
      </c>
      <c r="AJ68" s="10">
        <f t="shared" si="22"/>
        <v>0</v>
      </c>
      <c r="AK68" s="10">
        <f t="shared" si="23"/>
        <v>1.6666666666666666E-2</v>
      </c>
      <c r="AL68" s="10">
        <f t="shared" si="24"/>
        <v>0</v>
      </c>
      <c r="AM68" s="10">
        <f t="shared" si="25"/>
        <v>1.6666666666666666E-2</v>
      </c>
      <c r="AN68" s="5">
        <f t="shared" si="26"/>
        <v>1.6666666666666666E-2</v>
      </c>
      <c r="AP68" s="4">
        <f t="shared" ca="1" si="27"/>
        <v>0.15</v>
      </c>
      <c r="AQ68" s="10">
        <f t="shared" ca="1" si="28"/>
        <v>0.1</v>
      </c>
      <c r="AR68" s="10">
        <f t="shared" ca="1" si="29"/>
        <v>0.35</v>
      </c>
      <c r="AS68" s="10">
        <f t="shared" ca="1" si="30"/>
        <v>0.1</v>
      </c>
      <c r="AT68" s="10">
        <f t="shared" ca="1" si="31"/>
        <v>0.15</v>
      </c>
      <c r="AU68" s="5">
        <f t="shared" ca="1" si="32"/>
        <v>0.15</v>
      </c>
    </row>
    <row r="69" spans="1:47" x14ac:dyDescent="0.25">
      <c r="A69">
        <v>62</v>
      </c>
      <c r="B69" s="4">
        <f>MOD(INT($A69/2^(B$10-1)),2)</f>
        <v>0</v>
      </c>
      <c r="C69" s="10">
        <f>MOD(INT($A69/2^(C$10-1)),2)</f>
        <v>1</v>
      </c>
      <c r="D69" s="10">
        <f>MOD(INT($A69/2^(D$10-1)),2)</f>
        <v>1</v>
      </c>
      <c r="E69" s="10">
        <f>MOD(INT($A69/2^(E$10-1)),2)</f>
        <v>1</v>
      </c>
      <c r="F69" s="10">
        <f>MOD(INT($A69/2^(F$10-1)),2)</f>
        <v>1</v>
      </c>
      <c r="G69" s="5">
        <f>MOD(INT($A69/2^(G$10-1)),2)</f>
        <v>1</v>
      </c>
      <c r="H69">
        <f>SUM(B69:G69)</f>
        <v>5</v>
      </c>
      <c r="I69">
        <f>SUMPRODUCT(B69:G69,$B$9:$G$9)</f>
        <v>221</v>
      </c>
      <c r="K69">
        <f t="shared" si="0"/>
        <v>0.80952380952380953</v>
      </c>
      <c r="L69" s="21" t="str">
        <f t="shared" si="6"/>
        <v>[0,773;0,81)</v>
      </c>
      <c r="M69">
        <f t="shared" si="7"/>
        <v>3.3333333333333333E-2</v>
      </c>
      <c r="N69" s="4">
        <f t="shared" si="39"/>
        <v>63</v>
      </c>
      <c r="O69" s="10">
        <f t="shared" si="40"/>
        <v>63</v>
      </c>
      <c r="P69" s="10">
        <f t="shared" si="41"/>
        <v>64</v>
      </c>
      <c r="Q69" s="10">
        <f t="shared" si="42"/>
        <v>62</v>
      </c>
      <c r="R69" s="10">
        <f t="shared" si="43"/>
        <v>63</v>
      </c>
      <c r="S69" s="5">
        <f t="shared" si="44"/>
        <v>63</v>
      </c>
      <c r="U69" s="4">
        <f t="shared" ca="1" si="45"/>
        <v>4</v>
      </c>
      <c r="V69" s="10">
        <f t="shared" ca="1" si="46"/>
        <v>4</v>
      </c>
      <c r="W69" s="10">
        <f t="shared" ca="1" si="47"/>
        <v>6</v>
      </c>
      <c r="X69" s="10">
        <f t="shared" ca="1" si="48"/>
        <v>4</v>
      </c>
      <c r="Y69" s="10">
        <f t="shared" ca="1" si="49"/>
        <v>4</v>
      </c>
      <c r="Z69" s="5">
        <f t="shared" ca="1" si="50"/>
        <v>4</v>
      </c>
      <c r="AA69">
        <f t="shared" ca="1" si="51"/>
        <v>26</v>
      </c>
      <c r="AB69" s="4">
        <f t="shared" ca="1" si="52"/>
        <v>0.15384615384615385</v>
      </c>
      <c r="AC69" s="10">
        <f t="shared" ca="1" si="53"/>
        <v>0.15384615384615385</v>
      </c>
      <c r="AD69" s="10">
        <f t="shared" ca="1" si="54"/>
        <v>0.23076923076923078</v>
      </c>
      <c r="AE69" s="10">
        <f t="shared" ca="1" si="55"/>
        <v>0.15384615384615385</v>
      </c>
      <c r="AF69" s="10">
        <f t="shared" ca="1" si="56"/>
        <v>0.15384615384615385</v>
      </c>
      <c r="AG69" s="5">
        <f t="shared" ca="1" si="57"/>
        <v>0.15384615384615385</v>
      </c>
      <c r="AI69" s="4">
        <f t="shared" si="21"/>
        <v>0</v>
      </c>
      <c r="AJ69" s="10">
        <f t="shared" si="22"/>
        <v>3.3333333333333333E-2</v>
      </c>
      <c r="AK69" s="10">
        <f t="shared" si="23"/>
        <v>3.3333333333333333E-2</v>
      </c>
      <c r="AL69" s="10">
        <f t="shared" si="24"/>
        <v>3.3333333333333333E-2</v>
      </c>
      <c r="AM69" s="10">
        <f t="shared" si="25"/>
        <v>3.3333333333333333E-2</v>
      </c>
      <c r="AN69" s="5">
        <f t="shared" si="26"/>
        <v>3.3333333333333333E-2</v>
      </c>
      <c r="AP69" s="4">
        <f t="shared" ca="1" si="27"/>
        <v>0.13333333333333333</v>
      </c>
      <c r="AQ69" s="10">
        <f t="shared" ca="1" si="28"/>
        <v>0.13333333333333333</v>
      </c>
      <c r="AR69" s="10">
        <f t="shared" ca="1" si="29"/>
        <v>0.33333333333333331</v>
      </c>
      <c r="AS69" s="10">
        <f t="shared" ca="1" si="30"/>
        <v>0.13333333333333333</v>
      </c>
      <c r="AT69" s="10">
        <f t="shared" ca="1" si="31"/>
        <v>0.13333333333333333</v>
      </c>
      <c r="AU69" s="5">
        <f t="shared" ca="1" si="32"/>
        <v>0.13333333333333333</v>
      </c>
    </row>
    <row r="70" spans="1:47" x14ac:dyDescent="0.25">
      <c r="A70">
        <v>47</v>
      </c>
      <c r="B70" s="4">
        <f>MOD(INT($A70/2^(B$10-1)),2)</f>
        <v>1</v>
      </c>
      <c r="C70" s="10">
        <f>MOD(INT($A70/2^(C$10-1)),2)</f>
        <v>1</v>
      </c>
      <c r="D70" s="10">
        <f>MOD(INT($A70/2^(D$10-1)),2)</f>
        <v>1</v>
      </c>
      <c r="E70" s="10">
        <f>MOD(INT($A70/2^(E$10-1)),2)</f>
        <v>1</v>
      </c>
      <c r="F70" s="10">
        <f>MOD(INT($A70/2^(F$10-1)),2)</f>
        <v>0</v>
      </c>
      <c r="G70" s="5">
        <f>MOD(INT($A70/2^(G$10-1)),2)</f>
        <v>1</v>
      </c>
      <c r="H70">
        <f>SUM(B70:G70)</f>
        <v>5</v>
      </c>
      <c r="I70">
        <f>SUMPRODUCT(B70:G70,$B$9:$G$9)</f>
        <v>226</v>
      </c>
      <c r="K70">
        <f t="shared" si="0"/>
        <v>0.82783882783882778</v>
      </c>
      <c r="L70" s="21" t="str">
        <f t="shared" si="6"/>
        <v>[0,81;0,828)</v>
      </c>
      <c r="M70">
        <f t="shared" si="7"/>
        <v>3.3333333333333333E-2</v>
      </c>
      <c r="N70" s="4">
        <f t="shared" si="39"/>
        <v>64</v>
      </c>
      <c r="O70" s="10">
        <f t="shared" si="40"/>
        <v>63</v>
      </c>
      <c r="P70" s="10">
        <f t="shared" si="41"/>
        <v>64</v>
      </c>
      <c r="Q70" s="10">
        <f t="shared" si="42"/>
        <v>63</v>
      </c>
      <c r="R70" s="10">
        <f t="shared" si="43"/>
        <v>63</v>
      </c>
      <c r="S70" s="5">
        <f t="shared" si="44"/>
        <v>63</v>
      </c>
      <c r="U70" s="4">
        <f t="shared" ca="1" si="45"/>
        <v>5</v>
      </c>
      <c r="V70" s="10">
        <f t="shared" ca="1" si="46"/>
        <v>3</v>
      </c>
      <c r="W70" s="10">
        <f t="shared" ca="1" si="47"/>
        <v>5</v>
      </c>
      <c r="X70" s="10">
        <f t="shared" ca="1" si="48"/>
        <v>3</v>
      </c>
      <c r="Y70" s="10">
        <f t="shared" ca="1" si="49"/>
        <v>3</v>
      </c>
      <c r="Z70" s="5">
        <f t="shared" ca="1" si="50"/>
        <v>3</v>
      </c>
      <c r="AA70">
        <f t="shared" ca="1" si="51"/>
        <v>22</v>
      </c>
      <c r="AB70" s="4">
        <f t="shared" ca="1" si="52"/>
        <v>0.22727272727272727</v>
      </c>
      <c r="AC70" s="10">
        <f t="shared" ca="1" si="53"/>
        <v>0.13636363636363635</v>
      </c>
      <c r="AD70" s="10">
        <f t="shared" ca="1" si="54"/>
        <v>0.22727272727272727</v>
      </c>
      <c r="AE70" s="10">
        <f t="shared" ca="1" si="55"/>
        <v>0.13636363636363635</v>
      </c>
      <c r="AF70" s="10">
        <f t="shared" ca="1" si="56"/>
        <v>0.13636363636363635</v>
      </c>
      <c r="AG70" s="5">
        <f t="shared" ca="1" si="57"/>
        <v>0.13636363636363635</v>
      </c>
      <c r="AI70" s="4">
        <f t="shared" si="21"/>
        <v>3.3333333333333333E-2</v>
      </c>
      <c r="AJ70" s="10">
        <f t="shared" si="22"/>
        <v>3.3333333333333333E-2</v>
      </c>
      <c r="AK70" s="10">
        <f t="shared" si="23"/>
        <v>3.3333333333333333E-2</v>
      </c>
      <c r="AL70" s="10">
        <f t="shared" si="24"/>
        <v>3.3333333333333333E-2</v>
      </c>
      <c r="AM70" s="10">
        <f t="shared" si="25"/>
        <v>0</v>
      </c>
      <c r="AN70" s="5">
        <f t="shared" si="26"/>
        <v>3.3333333333333333E-2</v>
      </c>
      <c r="AP70" s="4">
        <f t="shared" ca="1" si="27"/>
        <v>0.3</v>
      </c>
      <c r="AQ70" s="10">
        <f t="shared" ca="1" si="28"/>
        <v>0.1</v>
      </c>
      <c r="AR70" s="10">
        <f t="shared" ca="1" si="29"/>
        <v>0.3</v>
      </c>
      <c r="AS70" s="10">
        <f t="shared" ca="1" si="30"/>
        <v>0.1</v>
      </c>
      <c r="AT70" s="10">
        <f t="shared" ca="1" si="31"/>
        <v>0.1</v>
      </c>
      <c r="AU70" s="5">
        <f t="shared" ca="1" si="32"/>
        <v>0.1</v>
      </c>
    </row>
    <row r="71" spans="1:47" x14ac:dyDescent="0.25">
      <c r="A71">
        <v>31</v>
      </c>
      <c r="B71" s="4">
        <f>MOD(INT($A71/2^(B$10-1)),2)</f>
        <v>1</v>
      </c>
      <c r="C71" s="10">
        <f>MOD(INT($A71/2^(C$10-1)),2)</f>
        <v>1</v>
      </c>
      <c r="D71" s="10">
        <f>MOD(INT($A71/2^(D$10-1)),2)</f>
        <v>1</v>
      </c>
      <c r="E71" s="10">
        <f>MOD(INT($A71/2^(E$10-1)),2)</f>
        <v>1</v>
      </c>
      <c r="F71" s="10">
        <f>MOD(INT($A71/2^(F$10-1)),2)</f>
        <v>1</v>
      </c>
      <c r="G71" s="5">
        <f>MOD(INT($A71/2^(G$10-1)),2)</f>
        <v>0</v>
      </c>
      <c r="H71">
        <f>SUM(B71:G71)</f>
        <v>5</v>
      </c>
      <c r="I71">
        <f>SUMPRODUCT(B71:G71,$B$9:$G$9)</f>
        <v>230</v>
      </c>
      <c r="K71">
        <f t="shared" si="0"/>
        <v>0.8424908424908425</v>
      </c>
      <c r="L71" s="21" t="str">
        <f t="shared" si="6"/>
        <v>[0,828;0,842)</v>
      </c>
      <c r="M71">
        <f t="shared" si="7"/>
        <v>3.3333333333333333E-2</v>
      </c>
      <c r="N71" s="4">
        <f t="shared" si="39"/>
        <v>64</v>
      </c>
      <c r="O71" s="10">
        <f t="shared" si="40"/>
        <v>63</v>
      </c>
      <c r="P71" s="10">
        <f t="shared" si="41"/>
        <v>64</v>
      </c>
      <c r="Q71" s="10">
        <f t="shared" si="42"/>
        <v>63</v>
      </c>
      <c r="R71" s="10">
        <f t="shared" si="43"/>
        <v>64</v>
      </c>
      <c r="S71" s="5">
        <f t="shared" si="44"/>
        <v>63</v>
      </c>
      <c r="U71" s="4">
        <f t="shared" ca="1" si="45"/>
        <v>4</v>
      </c>
      <c r="V71" s="10">
        <f t="shared" ca="1" si="46"/>
        <v>2</v>
      </c>
      <c r="W71" s="10">
        <f t="shared" ca="1" si="47"/>
        <v>4</v>
      </c>
      <c r="X71" s="10">
        <f t="shared" ca="1" si="48"/>
        <v>2</v>
      </c>
      <c r="Y71" s="10">
        <f t="shared" ca="1" si="49"/>
        <v>4</v>
      </c>
      <c r="Z71" s="5">
        <f t="shared" ca="1" si="50"/>
        <v>2</v>
      </c>
      <c r="AA71">
        <f t="shared" ca="1" si="51"/>
        <v>18</v>
      </c>
      <c r="AB71" s="4">
        <f t="shared" ca="1" si="52"/>
        <v>0.22222222222222221</v>
      </c>
      <c r="AC71" s="10">
        <f t="shared" ca="1" si="53"/>
        <v>0.1111111111111111</v>
      </c>
      <c r="AD71" s="10">
        <f t="shared" ca="1" si="54"/>
        <v>0.22222222222222221</v>
      </c>
      <c r="AE71" s="10">
        <f t="shared" ca="1" si="55"/>
        <v>0.1111111111111111</v>
      </c>
      <c r="AF71" s="10">
        <f t="shared" ca="1" si="56"/>
        <v>0.22222222222222221</v>
      </c>
      <c r="AG71" s="5">
        <f t="shared" ca="1" si="57"/>
        <v>0.1111111111111111</v>
      </c>
      <c r="AI71" s="4">
        <f t="shared" si="21"/>
        <v>3.3333333333333333E-2</v>
      </c>
      <c r="AJ71" s="10">
        <f t="shared" si="22"/>
        <v>3.3333333333333333E-2</v>
      </c>
      <c r="AK71" s="10">
        <f t="shared" si="23"/>
        <v>3.3333333333333333E-2</v>
      </c>
      <c r="AL71" s="10">
        <f t="shared" si="24"/>
        <v>3.3333333333333333E-2</v>
      </c>
      <c r="AM71" s="10">
        <f t="shared" si="25"/>
        <v>3.3333333333333333E-2</v>
      </c>
      <c r="AN71" s="5">
        <f t="shared" si="26"/>
        <v>0</v>
      </c>
      <c r="AP71" s="4">
        <f t="shared" ca="1" si="27"/>
        <v>0.26666666666666666</v>
      </c>
      <c r="AQ71" s="10">
        <f t="shared" ca="1" si="28"/>
        <v>6.6666666666666666E-2</v>
      </c>
      <c r="AR71" s="10">
        <f t="shared" ca="1" si="29"/>
        <v>0.26666666666666666</v>
      </c>
      <c r="AS71" s="10">
        <f t="shared" ca="1" si="30"/>
        <v>6.6666666666666666E-2</v>
      </c>
      <c r="AT71" s="10">
        <f t="shared" ca="1" si="31"/>
        <v>0.26666666666666666</v>
      </c>
      <c r="AU71" s="5">
        <f t="shared" ca="1" si="32"/>
        <v>6.6666666666666666E-2</v>
      </c>
    </row>
    <row r="72" spans="1:47" x14ac:dyDescent="0.25">
      <c r="A72">
        <v>61</v>
      </c>
      <c r="B72" s="4">
        <f>MOD(INT($A72/2^(B$10-1)),2)</f>
        <v>1</v>
      </c>
      <c r="C72" s="10">
        <f>MOD(INT($A72/2^(C$10-1)),2)</f>
        <v>0</v>
      </c>
      <c r="D72" s="10">
        <f>MOD(INT($A72/2^(D$10-1)),2)</f>
        <v>1</v>
      </c>
      <c r="E72" s="10">
        <f>MOD(INT($A72/2^(E$10-1)),2)</f>
        <v>1</v>
      </c>
      <c r="F72" s="10">
        <f>MOD(INT($A72/2^(F$10-1)),2)</f>
        <v>1</v>
      </c>
      <c r="G72" s="5">
        <f>MOD(INT($A72/2^(G$10-1)),2)</f>
        <v>1</v>
      </c>
      <c r="H72">
        <f>SUM(B72:G72)</f>
        <v>5</v>
      </c>
      <c r="I72">
        <f>SUMPRODUCT(B72:G72,$B$9:$G$9)</f>
        <v>239</v>
      </c>
      <c r="K72">
        <f t="shared" si="0"/>
        <v>0.87545787545787546</v>
      </c>
      <c r="L72" s="21" t="str">
        <f t="shared" si="6"/>
        <v>[0,842;0,875)</v>
      </c>
      <c r="M72">
        <f t="shared" si="7"/>
        <v>3.3333333333333333E-2</v>
      </c>
      <c r="N72" s="4">
        <f t="shared" si="39"/>
        <v>64</v>
      </c>
      <c r="O72" s="10">
        <f t="shared" si="40"/>
        <v>63</v>
      </c>
      <c r="P72" s="10">
        <f t="shared" si="41"/>
        <v>64</v>
      </c>
      <c r="Q72" s="10">
        <f t="shared" si="42"/>
        <v>63</v>
      </c>
      <c r="R72" s="10">
        <f t="shared" si="43"/>
        <v>64</v>
      </c>
      <c r="S72" s="5">
        <f t="shared" si="44"/>
        <v>64</v>
      </c>
      <c r="U72" s="4">
        <f t="shared" ca="1" si="45"/>
        <v>3</v>
      </c>
      <c r="V72" s="10">
        <f t="shared" ca="1" si="46"/>
        <v>1</v>
      </c>
      <c r="W72" s="10">
        <f t="shared" ca="1" si="47"/>
        <v>3</v>
      </c>
      <c r="X72" s="10">
        <f t="shared" ca="1" si="48"/>
        <v>1</v>
      </c>
      <c r="Y72" s="10">
        <f t="shared" ca="1" si="49"/>
        <v>3</v>
      </c>
      <c r="Z72" s="5">
        <f t="shared" ca="1" si="50"/>
        <v>3</v>
      </c>
      <c r="AA72">
        <f t="shared" ca="1" si="51"/>
        <v>14</v>
      </c>
      <c r="AB72" s="4">
        <f t="shared" ca="1" si="52"/>
        <v>0.21428571428571427</v>
      </c>
      <c r="AC72" s="10">
        <f t="shared" ca="1" si="53"/>
        <v>7.1428571428571425E-2</v>
      </c>
      <c r="AD72" s="10">
        <f t="shared" ca="1" si="54"/>
        <v>0.21428571428571427</v>
      </c>
      <c r="AE72" s="10">
        <f t="shared" ca="1" si="55"/>
        <v>7.1428571428571425E-2</v>
      </c>
      <c r="AF72" s="10">
        <f t="shared" ca="1" si="56"/>
        <v>0.21428571428571427</v>
      </c>
      <c r="AG72" s="5">
        <f t="shared" ca="1" si="57"/>
        <v>0.21428571428571427</v>
      </c>
      <c r="AI72" s="4">
        <f t="shared" si="21"/>
        <v>3.3333333333333333E-2</v>
      </c>
      <c r="AJ72" s="10">
        <f t="shared" si="22"/>
        <v>0</v>
      </c>
      <c r="AK72" s="10">
        <f t="shared" si="23"/>
        <v>3.3333333333333333E-2</v>
      </c>
      <c r="AL72" s="10">
        <f t="shared" si="24"/>
        <v>3.3333333333333333E-2</v>
      </c>
      <c r="AM72" s="10">
        <f t="shared" si="25"/>
        <v>3.3333333333333333E-2</v>
      </c>
      <c r="AN72" s="5">
        <f t="shared" si="26"/>
        <v>3.3333333333333333E-2</v>
      </c>
      <c r="AP72" s="4">
        <f t="shared" ca="1" si="27"/>
        <v>0.23333333333333334</v>
      </c>
      <c r="AQ72" s="10">
        <f t="shared" ca="1" si="28"/>
        <v>3.3333333333333333E-2</v>
      </c>
      <c r="AR72" s="10">
        <f t="shared" ca="1" si="29"/>
        <v>0.23333333333333334</v>
      </c>
      <c r="AS72" s="10">
        <f t="shared" ca="1" si="30"/>
        <v>3.3333333333333333E-2</v>
      </c>
      <c r="AT72" s="10">
        <f t="shared" ca="1" si="31"/>
        <v>0.23333333333333334</v>
      </c>
      <c r="AU72" s="5">
        <f t="shared" ca="1" si="32"/>
        <v>0.23333333333333334</v>
      </c>
    </row>
    <row r="73" spans="1:47" x14ac:dyDescent="0.25">
      <c r="A73">
        <v>55</v>
      </c>
      <c r="B73" s="4">
        <f>MOD(INT($A73/2^(B$10-1)),2)</f>
        <v>1</v>
      </c>
      <c r="C73" s="10">
        <f>MOD(INT($A73/2^(C$10-1)),2)</f>
        <v>1</v>
      </c>
      <c r="D73" s="10">
        <f>MOD(INT($A73/2^(D$10-1)),2)</f>
        <v>1</v>
      </c>
      <c r="E73" s="10">
        <f>MOD(INT($A73/2^(E$10-1)),2)</f>
        <v>0</v>
      </c>
      <c r="F73" s="10">
        <f>MOD(INT($A73/2^(F$10-1)),2)</f>
        <v>1</v>
      </c>
      <c r="G73" s="5">
        <f>MOD(INT($A73/2^(G$10-1)),2)</f>
        <v>1</v>
      </c>
      <c r="H73">
        <f>SUM(B73:G73)</f>
        <v>5</v>
      </c>
      <c r="I73">
        <f>SUMPRODUCT(B73:G73,$B$9:$G$9)</f>
        <v>245</v>
      </c>
      <c r="K73">
        <f t="shared" si="0"/>
        <v>0.89743589743589747</v>
      </c>
      <c r="L73" s="21" t="str">
        <f t="shared" si="6"/>
        <v>[0,875;0,897)</v>
      </c>
      <c r="M73">
        <f t="shared" si="7"/>
        <v>3.3333333333333333E-2</v>
      </c>
      <c r="N73" s="4">
        <f t="shared" si="39"/>
        <v>64</v>
      </c>
      <c r="O73" s="10">
        <f t="shared" si="40"/>
        <v>64</v>
      </c>
      <c r="P73" s="10">
        <f t="shared" si="41"/>
        <v>64</v>
      </c>
      <c r="Q73" s="10">
        <f t="shared" si="42"/>
        <v>63</v>
      </c>
      <c r="R73" s="10">
        <f t="shared" si="43"/>
        <v>64</v>
      </c>
      <c r="S73" s="5">
        <f t="shared" si="44"/>
        <v>64</v>
      </c>
      <c r="U73" s="4">
        <f t="shared" ca="1" si="45"/>
        <v>2</v>
      </c>
      <c r="V73" s="10">
        <f t="shared" ca="1" si="46"/>
        <v>2</v>
      </c>
      <c r="W73" s="10">
        <f t="shared" ca="1" si="47"/>
        <v>2</v>
      </c>
      <c r="X73" s="10">
        <f t="shared" ca="1" si="48"/>
        <v>0</v>
      </c>
      <c r="Y73" s="10">
        <f t="shared" ca="1" si="49"/>
        <v>2</v>
      </c>
      <c r="Z73" s="5">
        <f t="shared" ca="1" si="50"/>
        <v>2</v>
      </c>
      <c r="AA73">
        <f t="shared" ca="1" si="51"/>
        <v>10</v>
      </c>
      <c r="AB73" s="4">
        <f t="shared" ca="1" si="52"/>
        <v>0.2</v>
      </c>
      <c r="AC73" s="10">
        <f t="shared" ca="1" si="53"/>
        <v>0.2</v>
      </c>
      <c r="AD73" s="10">
        <f t="shared" ca="1" si="54"/>
        <v>0.2</v>
      </c>
      <c r="AE73" s="10">
        <f t="shared" ca="1" si="55"/>
        <v>0</v>
      </c>
      <c r="AF73" s="10">
        <f t="shared" ca="1" si="56"/>
        <v>0.2</v>
      </c>
      <c r="AG73" s="5">
        <f t="shared" ca="1" si="57"/>
        <v>0.2</v>
      </c>
      <c r="AI73" s="4">
        <f t="shared" si="21"/>
        <v>3.3333333333333333E-2</v>
      </c>
      <c r="AJ73" s="10">
        <f t="shared" si="22"/>
        <v>3.3333333333333333E-2</v>
      </c>
      <c r="AK73" s="10">
        <f t="shared" si="23"/>
        <v>3.3333333333333333E-2</v>
      </c>
      <c r="AL73" s="10">
        <f t="shared" si="24"/>
        <v>0</v>
      </c>
      <c r="AM73" s="10">
        <f t="shared" si="25"/>
        <v>3.3333333333333333E-2</v>
      </c>
      <c r="AN73" s="5">
        <f t="shared" si="26"/>
        <v>3.3333333333333333E-2</v>
      </c>
      <c r="AP73" s="4">
        <f t="shared" ca="1" si="27"/>
        <v>0.19999999999999998</v>
      </c>
      <c r="AQ73" s="10">
        <f t="shared" ca="1" si="28"/>
        <v>0.19999999999999998</v>
      </c>
      <c r="AR73" s="10">
        <f t="shared" ca="1" si="29"/>
        <v>0.19999999999999998</v>
      </c>
      <c r="AS73" s="10">
        <f t="shared" ca="1" si="30"/>
        <v>0</v>
      </c>
      <c r="AT73" s="10">
        <f t="shared" ca="1" si="31"/>
        <v>0.19999999999999998</v>
      </c>
      <c r="AU73" s="5">
        <f t="shared" ca="1" si="32"/>
        <v>0.19999999999999998</v>
      </c>
    </row>
    <row r="74" spans="1:47" ht="15.75" thickBot="1" x14ac:dyDescent="0.3">
      <c r="A74">
        <v>63</v>
      </c>
      <c r="B74" s="6">
        <f>MOD(INT($A74/2^(B$10-1)),2)</f>
        <v>1</v>
      </c>
      <c r="C74" s="11">
        <f>MOD(INT($A74/2^(C$10-1)),2)</f>
        <v>1</v>
      </c>
      <c r="D74" s="11">
        <f>MOD(INT($A74/2^(D$10-1)),2)</f>
        <v>1</v>
      </c>
      <c r="E74" s="11">
        <f>MOD(INT($A74/2^(E$10-1)),2)</f>
        <v>1</v>
      </c>
      <c r="F74" s="11">
        <f>MOD(INT($A74/2^(F$10-1)),2)</f>
        <v>1</v>
      </c>
      <c r="G74" s="7">
        <f>MOD(INT($A74/2^(G$10-1)),2)</f>
        <v>1</v>
      </c>
      <c r="H74">
        <f>SUM(B74:G74)</f>
        <v>6</v>
      </c>
      <c r="I74">
        <f>SUMPRODUCT(B74:G74,$B$9:$G$9)</f>
        <v>273</v>
      </c>
      <c r="K74">
        <f t="shared" si="0"/>
        <v>1</v>
      </c>
      <c r="L74" s="22" t="str">
        <f t="shared" si="6"/>
        <v>[0,897;1)</v>
      </c>
      <c r="M74">
        <f t="shared" si="7"/>
        <v>0.16666666666666666</v>
      </c>
      <c r="N74" s="6">
        <f t="shared" si="39"/>
        <v>64</v>
      </c>
      <c r="O74" s="11">
        <f t="shared" si="40"/>
        <v>64</v>
      </c>
      <c r="P74" s="11">
        <f t="shared" si="41"/>
        <v>64</v>
      </c>
      <c r="Q74" s="11">
        <f t="shared" si="42"/>
        <v>64</v>
      </c>
      <c r="R74" s="11">
        <f t="shared" si="43"/>
        <v>64</v>
      </c>
      <c r="S74" s="7">
        <f t="shared" si="44"/>
        <v>64</v>
      </c>
      <c r="U74" s="6">
        <f t="shared" ca="1" si="45"/>
        <v>1</v>
      </c>
      <c r="V74" s="11">
        <f t="shared" ca="1" si="46"/>
        <v>1</v>
      </c>
      <c r="W74" s="11">
        <f t="shared" ca="1" si="47"/>
        <v>1</v>
      </c>
      <c r="X74" s="11">
        <f t="shared" ca="1" si="48"/>
        <v>1</v>
      </c>
      <c r="Y74" s="11">
        <f t="shared" ca="1" si="49"/>
        <v>1</v>
      </c>
      <c r="Z74" s="7">
        <f t="shared" ca="1" si="50"/>
        <v>1</v>
      </c>
      <c r="AA74">
        <f t="shared" ca="1" si="51"/>
        <v>6</v>
      </c>
      <c r="AB74" s="6">
        <f t="shared" ca="1" si="52"/>
        <v>0.16666666666666666</v>
      </c>
      <c r="AC74" s="11">
        <f t="shared" ca="1" si="53"/>
        <v>0.16666666666666666</v>
      </c>
      <c r="AD74" s="11">
        <f t="shared" ca="1" si="54"/>
        <v>0.16666666666666666</v>
      </c>
      <c r="AE74" s="11">
        <f t="shared" ca="1" si="55"/>
        <v>0.16666666666666666</v>
      </c>
      <c r="AF74" s="11">
        <f t="shared" ca="1" si="56"/>
        <v>0.16666666666666666</v>
      </c>
      <c r="AG74" s="7">
        <f t="shared" ca="1" si="57"/>
        <v>0.16666666666666666</v>
      </c>
      <c r="AI74" s="6">
        <f t="shared" si="21"/>
        <v>0.16666666666666666</v>
      </c>
      <c r="AJ74" s="11">
        <f t="shared" si="22"/>
        <v>0.16666666666666666</v>
      </c>
      <c r="AK74" s="11">
        <f t="shared" si="23"/>
        <v>0.16666666666666666</v>
      </c>
      <c r="AL74" s="11">
        <f t="shared" si="24"/>
        <v>0.16666666666666666</v>
      </c>
      <c r="AM74" s="11">
        <f t="shared" si="25"/>
        <v>0.16666666666666666</v>
      </c>
      <c r="AN74" s="7">
        <f t="shared" si="26"/>
        <v>0.16666666666666666</v>
      </c>
      <c r="AP74" s="6">
        <f t="shared" ca="1" si="27"/>
        <v>0.16666666666666666</v>
      </c>
      <c r="AQ74" s="11">
        <f t="shared" ca="1" si="28"/>
        <v>0.16666666666666666</v>
      </c>
      <c r="AR74" s="11">
        <f t="shared" ca="1" si="29"/>
        <v>0.16666666666666666</v>
      </c>
      <c r="AS74" s="11">
        <f t="shared" ca="1" si="30"/>
        <v>0.16666666666666666</v>
      </c>
      <c r="AT74" s="11">
        <f t="shared" ca="1" si="31"/>
        <v>0.16666666666666666</v>
      </c>
      <c r="AU74" s="7">
        <f t="shared" ca="1" si="32"/>
        <v>0.16666666666666666</v>
      </c>
    </row>
  </sheetData>
  <sortState xmlns:xlrd2="http://schemas.microsoft.com/office/spreadsheetml/2017/richdata2" ref="A11:I74">
    <sortCondition ref="I11:I74"/>
  </sortState>
  <mergeCells count="6">
    <mergeCell ref="A7:AG7"/>
    <mergeCell ref="A3:AG3"/>
    <mergeCell ref="A8:AG8"/>
    <mergeCell ref="A4:AG4"/>
    <mergeCell ref="A5:AG5"/>
    <mergeCell ref="A6:AG6"/>
  </mergeCells>
  <pageMargins left="0.7" right="0.7" top="0.78740157499999996" bottom="0.78740157499999996"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Listy</vt:lpstr>
      </vt:variant>
      <vt:variant>
        <vt:i4>2</vt:i4>
      </vt:variant>
    </vt:vector>
  </HeadingPairs>
  <TitlesOfParts>
    <vt:vector size="2" baseType="lpstr">
      <vt:lpstr>Fixní hlasovací pravidlo</vt:lpstr>
      <vt:lpstr>Závislost indexů na pravidle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Miroslav Rada</dc:creator>
  <cp:lastModifiedBy>Miroslav Rada</cp:lastModifiedBy>
  <dcterms:created xsi:type="dcterms:W3CDTF">2020-04-19T22:10:46Z</dcterms:created>
  <dcterms:modified xsi:type="dcterms:W3CDTF">2020-04-21T13:42:22Z</dcterms:modified>
</cp:coreProperties>
</file>